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202300"/>
  <mc:AlternateContent xmlns:mc="http://schemas.openxmlformats.org/markup-compatibility/2006">
    <mc:Choice Requires="x15">
      <x15ac:absPath xmlns:x15ac="http://schemas.microsoft.com/office/spreadsheetml/2010/11/ac" url="https://d.docs.live.net/eabc6774de959512/Desktop/"/>
    </mc:Choice>
  </mc:AlternateContent>
  <xr:revisionPtr revIDLastSave="0" documentId="8_{34A04102-B583-4897-B815-2B5BED860CAF}" xr6:coauthVersionLast="47" xr6:coauthVersionMax="47" xr10:uidLastSave="{00000000-0000-0000-0000-000000000000}"/>
  <workbookProtection workbookAlgorithmName="SHA-512" workbookHashValue="Rc+SYL8YQ0Opae/mWNdZ7WvSTfBT2cV/1O0UXXWHc69RDpSu3LZDgq67gmaqMnZEQ5OHOychpbKpO0T7ZipEjQ==" workbookSaltValue="I4QNS7wpGRfaiSLLdVMLSQ==" workbookSpinCount="100000" lockStructure="1"/>
  <bookViews>
    <workbookView xWindow="-110" yWindow="-110" windowWidth="19420" windowHeight="11500" xr2:uid="{D98E7CB8-0E96-4ABB-9C3F-5EA764225BEA}"/>
  </bookViews>
  <sheets>
    <sheet name="0" sheetId="5" r:id="rId1"/>
    <sheet name="1" sheetId="7" r:id="rId2"/>
    <sheet name="2" sheetId="24" r:id="rId3"/>
    <sheet name="3" sheetId="18" r:id="rId4"/>
    <sheet name="RESULTADOS" sheetId="23" r:id="rId5"/>
    <sheet name="Municipios y Dep" sheetId="26" state="hidden" r:id="rId6"/>
    <sheet name="Lista de desplegables" sheetId="25" state="hidden" r:id="rId7"/>
    <sheet name="BD PROYECTOS" sheetId="27" state="hidden" r:id="rId8"/>
  </sheets>
  <definedNames>
    <definedName name="_xlnm._FilterDatabase" localSheetId="5" hidden="1">'Municipios y Dep'!$A$1:$C$1</definedName>
    <definedName name="GUAINIA" localSheetId="7">GUAINÍA[[#Headers],[GUAINÍA]]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7" i="23" l="1"/>
  <c r="J65" i="23"/>
  <c r="AK2" i="27" s="1"/>
  <c r="J63" i="23"/>
  <c r="AJ2" i="27" s="1"/>
  <c r="AA2" i="27"/>
  <c r="G2" i="27"/>
  <c r="E2" i="27"/>
  <c r="L51" i="23"/>
  <c r="AC2" i="27" s="1"/>
  <c r="N34" i="23"/>
  <c r="T2" i="27" s="1"/>
  <c r="N32" i="23"/>
  <c r="R2" i="27" s="1"/>
  <c r="N30" i="23"/>
  <c r="P2" i="27" s="1"/>
  <c r="O54" i="23"/>
  <c r="AF2" i="27" s="1"/>
  <c r="F3" i="23"/>
  <c r="N65" i="23"/>
  <c r="M65" i="23" s="1"/>
  <c r="L67" i="23"/>
  <c r="AN2" i="27" s="1"/>
  <c r="J40" i="23"/>
  <c r="V2" i="27" s="1"/>
  <c r="J56" i="23"/>
  <c r="AG2" i="27" s="1"/>
  <c r="J54" i="23"/>
  <c r="AE2" i="27" s="1"/>
  <c r="J27" i="23"/>
  <c r="N2" i="27" s="1"/>
  <c r="J77" i="23"/>
  <c r="AS2" i="27" s="1"/>
  <c r="J75" i="23"/>
  <c r="AR2" i="27" s="1"/>
  <c r="J73" i="23"/>
  <c r="AQ2" i="27" s="1"/>
  <c r="J70" i="23"/>
  <c r="AP2" i="27" s="1"/>
  <c r="J69" i="23"/>
  <c r="AO2" i="27" s="1"/>
  <c r="J52" i="23"/>
  <c r="AD2" i="27" s="1"/>
  <c r="AL2" i="27"/>
  <c r="J61" i="23"/>
  <c r="AI2" i="27" s="1"/>
  <c r="J59" i="23"/>
  <c r="AH2" i="27" s="1"/>
  <c r="M47" i="23"/>
  <c r="Z2" i="27" s="1"/>
  <c r="J47" i="23"/>
  <c r="Y2" i="27" s="1"/>
  <c r="J45" i="23"/>
  <c r="X2" i="27" s="1"/>
  <c r="J43" i="23"/>
  <c r="W2" i="27" s="1"/>
  <c r="J37" i="23"/>
  <c r="U2" i="27" s="1"/>
  <c r="J34" i="23"/>
  <c r="S2" i="27" s="1"/>
  <c r="J32" i="23"/>
  <c r="Q2" i="27" s="1"/>
  <c r="J30" i="23"/>
  <c r="O2" i="27" s="1"/>
  <c r="J25" i="23"/>
  <c r="M2" i="27" s="1"/>
  <c r="J22" i="23"/>
  <c r="L2" i="27" s="1"/>
  <c r="J21" i="23"/>
  <c r="K2" i="27" s="1"/>
  <c r="J19" i="23"/>
  <c r="J2" i="27" s="1"/>
  <c r="J18" i="23"/>
  <c r="I2" i="27" s="1"/>
  <c r="J16" i="23"/>
  <c r="H2" i="27" s="1"/>
  <c r="J14" i="23"/>
  <c r="J12" i="23"/>
  <c r="F2" i="27" s="1"/>
  <c r="J10" i="23"/>
  <c r="J9" i="23"/>
  <c r="D2" i="27" s="1"/>
  <c r="J8" i="23"/>
  <c r="C2" i="27" s="1"/>
  <c r="J7" i="23"/>
  <c r="B2" i="27" s="1"/>
  <c r="AB2" i="27" l="1"/>
  <c r="AM2" i="2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042C8F0-DF4D-4A31-832F-4D1829292A4A}" keepAlive="1" name="Query - Table001 (Page 1)" description="Connection to the 'Table001 (Page 1)' query in the workbook." type="5" refreshedVersion="8" background="1" saveData="1">
    <dbPr connection="Provider=Microsoft.Mashup.OleDb.1;Data Source=$Workbook$;Location=&quot;Table001 (Page 1)&quot;;Extended Properties=&quot;&quot;" command="SELECT * FROM [Table001 (Page 1)]"/>
  </connection>
  <connection id="2" xr16:uid="{4C20479A-48A0-40A0-9FE1-1187783CF8B7}" keepAlive="1" name="Query - Table002 (Page 2)" description="Connection to the 'Table002 (Page 2)' query in the workbook." type="5" refreshedVersion="8" background="1" saveData="1">
    <dbPr connection="Provider=Microsoft.Mashup.OleDb.1;Data Source=$Workbook$;Location=&quot;Table002 (Page 2)&quot;;Extended Properties=&quot;&quot;" command="SELECT * FROM [Table002 (Page 2)]"/>
  </connection>
  <connection id="3" xr16:uid="{BD51FE1E-19EC-448A-904A-C9FA6CC321F8}" keepAlive="1" name="Query - Table003 (Page 3)" description="Connection to the 'Table003 (Page 3)' query in the workbook." type="5" refreshedVersion="8" background="1" saveData="1">
    <dbPr connection="Provider=Microsoft.Mashup.OleDb.1;Data Source=$Workbook$;Location=&quot;Table003 (Page 3)&quot;;Extended Properties=&quot;&quot;" command="SELECT * FROM [Table003 (Page 3)]"/>
  </connection>
  <connection id="4" xr16:uid="{40B9D7D2-6EB0-4ECB-A1C8-CA93017DB53A}" keepAlive="1" name="Query - Table004 (Page 4)" description="Connection to the 'Table004 (Page 4)' query in the workbook." type="5" refreshedVersion="8" background="1" saveData="1">
    <dbPr connection="Provider=Microsoft.Mashup.OleDb.1;Data Source=$Workbook$;Location=&quot;Table004 (Page 4)&quot;;Extended Properties=&quot;&quot;" command="SELECT * FROM [Table004 (Page 4)]"/>
  </connection>
  <connection id="5" xr16:uid="{C3D8739E-CD56-4091-B781-32115237CA12}" keepAlive="1" name="Query - Table005 (Page 5)" description="Connection to the 'Table005 (Page 5)' query in the workbook." type="5" refreshedVersion="8" background="1" saveData="1">
    <dbPr connection="Provider=Microsoft.Mashup.OleDb.1;Data Source=$Workbook$;Location=&quot;Table005 (Page 5)&quot;;Extended Properties=&quot;&quot;" command="SELECT * FROM [Table005 (Page 5)]"/>
  </connection>
</connections>
</file>

<file path=xl/sharedStrings.xml><?xml version="1.0" encoding="utf-8"?>
<sst xmlns="http://schemas.openxmlformats.org/spreadsheetml/2006/main" count="7979" uniqueCount="4209">
  <si>
    <t>Información de contacto</t>
  </si>
  <si>
    <t>Antioquia</t>
  </si>
  <si>
    <t>Medellín</t>
  </si>
  <si>
    <t>Teléfono :</t>
  </si>
  <si>
    <t>E-mail:</t>
  </si>
  <si>
    <t>Boyacá</t>
  </si>
  <si>
    <t>Número de NIT / C.C. :</t>
  </si>
  <si>
    <t>Dirección :</t>
  </si>
  <si>
    <t>Departamento :</t>
  </si>
  <si>
    <t>Municipio :</t>
  </si>
  <si>
    <t>Razón social de la Empresa / Persona natural :</t>
  </si>
  <si>
    <t>Representante legal:</t>
  </si>
  <si>
    <t>Nombres y apellidos:</t>
  </si>
  <si>
    <t>Quien registra:</t>
  </si>
  <si>
    <t>Tenga en cuenta que este será el canal oficial de comunicación.</t>
  </si>
  <si>
    <t>Información del proyecto</t>
  </si>
  <si>
    <t>Departamento:</t>
  </si>
  <si>
    <t>Municipio:</t>
  </si>
  <si>
    <t>Ubicación:</t>
  </si>
  <si>
    <t>Coordenadas:</t>
  </si>
  <si>
    <t>,</t>
  </si>
  <si>
    <t>Nombre del proyecto:</t>
  </si>
  <si>
    <t>Fuente energética:</t>
  </si>
  <si>
    <t>Recurso:</t>
  </si>
  <si>
    <t>Tecnología:</t>
  </si>
  <si>
    <t>¿El proyecto a ejecutar se superpone con áreas previamente asignadas a otros proyectos del sector minero-energético?</t>
  </si>
  <si>
    <t>Clase de proyecto:</t>
  </si>
  <si>
    <t>Capacidad estimada:</t>
  </si>
  <si>
    <t>Información técnica y económica</t>
  </si>
  <si>
    <t>Generación</t>
  </si>
  <si>
    <t>Nombre de la subestación eléctrica (S/E)</t>
  </si>
  <si>
    <t>Biomasa</t>
  </si>
  <si>
    <t>Bagazo</t>
  </si>
  <si>
    <t>Bioquímico</t>
  </si>
  <si>
    <t>Cogeneración</t>
  </si>
  <si>
    <t>Biogás</t>
  </si>
  <si>
    <t>Termoquímico</t>
  </si>
  <si>
    <t>Eólico</t>
  </si>
  <si>
    <t>Viento</t>
  </si>
  <si>
    <t>Geotérmico</t>
  </si>
  <si>
    <t>Vapor</t>
  </si>
  <si>
    <t>Hidráulico</t>
  </si>
  <si>
    <t>Agua</t>
  </si>
  <si>
    <t>Embalse</t>
  </si>
  <si>
    <t>Solar</t>
  </si>
  <si>
    <t>Sol</t>
  </si>
  <si>
    <t>Fotovoltaico</t>
  </si>
  <si>
    <t>Térmico</t>
  </si>
  <si>
    <t>Carbón</t>
  </si>
  <si>
    <t>Diésel</t>
  </si>
  <si>
    <t>Ciclo abierto</t>
  </si>
  <si>
    <t>Ciclo combinado</t>
  </si>
  <si>
    <t>Cultivo energético</t>
  </si>
  <si>
    <t>Residuos agrícolas</t>
  </si>
  <si>
    <t>Residuos sólidos urbanos</t>
  </si>
  <si>
    <t>Costa adentro</t>
  </si>
  <si>
    <t>Costa afuera</t>
  </si>
  <si>
    <t>Flash simple</t>
  </si>
  <si>
    <t>Filo de agua</t>
  </si>
  <si>
    <t>Calor residual</t>
  </si>
  <si>
    <t>Crudo pesado</t>
  </si>
  <si>
    <t>Fuel oil</t>
  </si>
  <si>
    <t>Gas natural</t>
  </si>
  <si>
    <t>Pet coke</t>
  </si>
  <si>
    <t>ORC Ranking</t>
  </si>
  <si>
    <t>Recurso</t>
  </si>
  <si>
    <t>Tecnología</t>
  </si>
  <si>
    <t>Clase de proyecto</t>
  </si>
  <si>
    <t xml:space="preserve"> [USD]</t>
  </si>
  <si>
    <t>[USD/kW]</t>
  </si>
  <si>
    <t>[USD/MWh]</t>
  </si>
  <si>
    <r>
      <t xml:space="preserve">Fecha estimada de inicio de construcción </t>
    </r>
    <r>
      <rPr>
        <b/>
        <sz val="10"/>
        <color theme="1"/>
        <rFont val="Nunito Sans Normal"/>
      </rPr>
      <t>[dd/mm/aaaa]</t>
    </r>
  </si>
  <si>
    <r>
      <t xml:space="preserve">Fecha estimada de entrada en operación </t>
    </r>
    <r>
      <rPr>
        <b/>
        <sz val="10"/>
        <color theme="1"/>
        <rFont val="Nunito Sans Normal"/>
      </rPr>
      <t>[dd/mm/aaaa]</t>
    </r>
  </si>
  <si>
    <r>
      <t>Vida útil estimada</t>
    </r>
    <r>
      <rPr>
        <b/>
        <sz val="10"/>
        <color theme="1"/>
        <rFont val="Nunito Sans Normal"/>
      </rPr>
      <t xml:space="preserve"> [años]</t>
    </r>
  </si>
  <si>
    <t>Tecnología_Vapor</t>
  </si>
  <si>
    <t>Tecnología_Pet coke</t>
  </si>
  <si>
    <t>Tecnología_Residuos sólidos urbanos</t>
  </si>
  <si>
    <t>Tecnología_Gas natural</t>
  </si>
  <si>
    <t>Tecnología_Fuel oil</t>
  </si>
  <si>
    <t>Tecnología_Residuos agrícolas</t>
  </si>
  <si>
    <t>Tecnología_Diésel</t>
  </si>
  <si>
    <t>Tecnología_Cultivo energético</t>
  </si>
  <si>
    <t>Tecnología_Crudo pesado</t>
  </si>
  <si>
    <t>Tecnología_Carbón</t>
  </si>
  <si>
    <t>Tecnología_Biogás</t>
  </si>
  <si>
    <t>Tecnología_Calor residual</t>
  </si>
  <si>
    <t>Nivel de tensión  (kW)</t>
  </si>
  <si>
    <t>Fases de inscripción del proyecto</t>
  </si>
  <si>
    <t>Tecnología_Bagazo</t>
  </si>
  <si>
    <t>Tipo_Térmico</t>
  </si>
  <si>
    <t>Tecnología_Sol</t>
  </si>
  <si>
    <t>Tipo_Solar</t>
  </si>
  <si>
    <t>Tecnología_Agua</t>
  </si>
  <si>
    <t>Tipo_Hidráulico</t>
  </si>
  <si>
    <t>Tipo_Geotérmico</t>
  </si>
  <si>
    <t>Tecnología_Viento</t>
  </si>
  <si>
    <t>Tipo_Eólico</t>
  </si>
  <si>
    <t>Tipo_Biomasa</t>
  </si>
  <si>
    <t>Cumaribo</t>
  </si>
  <si>
    <t>Vichada</t>
  </si>
  <si>
    <t>Región Llano</t>
  </si>
  <si>
    <t>Santa Rosalía</t>
  </si>
  <si>
    <t>La Primavera</t>
  </si>
  <si>
    <t>Puerto Carreño</t>
  </si>
  <si>
    <t>Pacoa</t>
  </si>
  <si>
    <t>Vaupés</t>
  </si>
  <si>
    <t>Región Centro Sur</t>
  </si>
  <si>
    <t>Yavaraté</t>
  </si>
  <si>
    <t>Papunahua</t>
  </si>
  <si>
    <t>Taraira</t>
  </si>
  <si>
    <t>Carurú</t>
  </si>
  <si>
    <t>Mitú</t>
  </si>
  <si>
    <t>Zarzal</t>
  </si>
  <si>
    <t>Valle del Cauca</t>
  </si>
  <si>
    <t>Región Pacífico</t>
  </si>
  <si>
    <t>Yumbo</t>
  </si>
  <si>
    <t>Yotoco</t>
  </si>
  <si>
    <t>Vijes</t>
  </si>
  <si>
    <t>Versalles</t>
  </si>
  <si>
    <t>Ulloa</t>
  </si>
  <si>
    <t>Tuluá</t>
  </si>
  <si>
    <t>Trujillo</t>
  </si>
  <si>
    <t>Toro</t>
  </si>
  <si>
    <t>Sevilla</t>
  </si>
  <si>
    <t>San Pedro</t>
  </si>
  <si>
    <t>Roldanillo</t>
  </si>
  <si>
    <t>Riofrío</t>
  </si>
  <si>
    <t>Restrepo</t>
  </si>
  <si>
    <t>Pradera</t>
  </si>
  <si>
    <t>Palmira</t>
  </si>
  <si>
    <t>Obando</t>
  </si>
  <si>
    <t>La Victoria</t>
  </si>
  <si>
    <t>La Unión</t>
  </si>
  <si>
    <t>La Cumbre</t>
  </si>
  <si>
    <t>Jamundí</t>
  </si>
  <si>
    <t>Guadalajara de Buga</t>
  </si>
  <si>
    <t>Guacarí</t>
  </si>
  <si>
    <t>Ginebra</t>
  </si>
  <si>
    <t>Florida</t>
  </si>
  <si>
    <t>El Dovio</t>
  </si>
  <si>
    <t>El Cerrito</t>
  </si>
  <si>
    <t>El Cairo</t>
  </si>
  <si>
    <t>El Águila</t>
  </si>
  <si>
    <t>Dagua</t>
  </si>
  <si>
    <t>Cartago</t>
  </si>
  <si>
    <t>Candelaria</t>
  </si>
  <si>
    <t>Calima</t>
  </si>
  <si>
    <t>Cali</t>
  </si>
  <si>
    <t>Caicedonia</t>
  </si>
  <si>
    <t>Bugalagrande</t>
  </si>
  <si>
    <t>Buenaventura</t>
  </si>
  <si>
    <t>Bolívar</t>
  </si>
  <si>
    <t>Argelia</t>
  </si>
  <si>
    <t>Ansermanuevo</t>
  </si>
  <si>
    <t>Andalucía</t>
  </si>
  <si>
    <t>Alcalá</t>
  </si>
  <si>
    <t>Suárez</t>
  </si>
  <si>
    <t>Tolima</t>
  </si>
  <si>
    <t>Lérida</t>
  </si>
  <si>
    <t>Líbano</t>
  </si>
  <si>
    <t>Ibagué</t>
  </si>
  <si>
    <t>Anzoátegui</t>
  </si>
  <si>
    <t>Casabianca</t>
  </si>
  <si>
    <t>San Antonio</t>
  </si>
  <si>
    <t>San Luis</t>
  </si>
  <si>
    <t>Carmen de Apicala</t>
  </si>
  <si>
    <t>Valle de San Juan</t>
  </si>
  <si>
    <t>Villarrica</t>
  </si>
  <si>
    <t>Villahermosa</t>
  </si>
  <si>
    <t>Venadillo</t>
  </si>
  <si>
    <t>Santa Isabel</t>
  </si>
  <si>
    <t>Saldaña</t>
  </si>
  <si>
    <t>Rovira</t>
  </si>
  <si>
    <t>Roncesvalles</t>
  </si>
  <si>
    <t>Rio Blanco</t>
  </si>
  <si>
    <t>Purificación</t>
  </si>
  <si>
    <t>Prado</t>
  </si>
  <si>
    <t>Planadas</t>
  </si>
  <si>
    <t>Piedras</t>
  </si>
  <si>
    <t>Palocabildo</t>
  </si>
  <si>
    <t>Ortega</t>
  </si>
  <si>
    <t>Natagaima</t>
  </si>
  <si>
    <t>Murillo</t>
  </si>
  <si>
    <t>Melgar</t>
  </si>
  <si>
    <t>Mariquita</t>
  </si>
  <si>
    <t>Icononzo</t>
  </si>
  <si>
    <t>Honda</t>
  </si>
  <si>
    <t>Herveo</t>
  </si>
  <si>
    <t>Guamo</t>
  </si>
  <si>
    <t>Fresno</t>
  </si>
  <si>
    <t>Flandes</t>
  </si>
  <si>
    <t>Falan</t>
  </si>
  <si>
    <t>Espinal</t>
  </si>
  <si>
    <t>Dolores</t>
  </si>
  <si>
    <t>Cunday</t>
  </si>
  <si>
    <t>Coyaima</t>
  </si>
  <si>
    <t>Coello</t>
  </si>
  <si>
    <t>Chaparral</t>
  </si>
  <si>
    <t>Cajamarca</t>
  </si>
  <si>
    <t>Ataco</t>
  </si>
  <si>
    <t>Armero</t>
  </si>
  <si>
    <t>Ambalema</t>
  </si>
  <si>
    <t>Alvarado</t>
  </si>
  <si>
    <t>Alpujarra</t>
  </si>
  <si>
    <t>Corozal</t>
  </si>
  <si>
    <t>Sucre</t>
  </si>
  <si>
    <t>Región Caribe</t>
  </si>
  <si>
    <t>Sampués</t>
  </si>
  <si>
    <t>Santiago de Tolú</t>
  </si>
  <si>
    <t>San Juan de Betulia</t>
  </si>
  <si>
    <t>San Luis de Sincé</t>
  </si>
  <si>
    <t>Tolú Viejo</t>
  </si>
  <si>
    <t>San Onofre</t>
  </si>
  <si>
    <t>San Marcos</t>
  </si>
  <si>
    <t>San Benito Abad</t>
  </si>
  <si>
    <t>Palmito</t>
  </si>
  <si>
    <t>Ovejas</t>
  </si>
  <si>
    <t>Morroa</t>
  </si>
  <si>
    <t>Majagual</t>
  </si>
  <si>
    <t>Los Palmitos</t>
  </si>
  <si>
    <t>Guaranda</t>
  </si>
  <si>
    <t>Galeras</t>
  </si>
  <si>
    <t>El Roble</t>
  </si>
  <si>
    <t>Chalán</t>
  </si>
  <si>
    <t>Coveñas</t>
  </si>
  <si>
    <t>Coloso</t>
  </si>
  <si>
    <t>Caimito</t>
  </si>
  <si>
    <t>Buenavista</t>
  </si>
  <si>
    <t>Sincelejo</t>
  </si>
  <si>
    <t>El Peñón</t>
  </si>
  <si>
    <t>Santander</t>
  </si>
  <si>
    <t>Región Centro Oriente</t>
  </si>
  <si>
    <t>Capitanejo</t>
  </si>
  <si>
    <t>Chimá</t>
  </si>
  <si>
    <t>Hato</t>
  </si>
  <si>
    <t>San Benito</t>
  </si>
  <si>
    <t>Valle de San José</t>
  </si>
  <si>
    <t>El Carmen de Chucurí</t>
  </si>
  <si>
    <t>Sabana de Torres</t>
  </si>
  <si>
    <t>Santa Helena del Opón</t>
  </si>
  <si>
    <t>San José de Miranda</t>
  </si>
  <si>
    <t>San Vicente de Chucurí</t>
  </si>
  <si>
    <t>Palmas del Socorro</t>
  </si>
  <si>
    <t>Zapatoca</t>
  </si>
  <si>
    <t>Villanueva</t>
  </si>
  <si>
    <t>Vetas</t>
  </si>
  <si>
    <t>Vélez</t>
  </si>
  <si>
    <t>Tona</t>
  </si>
  <si>
    <t>Suratá</t>
  </si>
  <si>
    <t>Suaita</t>
  </si>
  <si>
    <t>Socorro</t>
  </si>
  <si>
    <t>Simacota</t>
  </si>
  <si>
    <t>Santa Bárbara</t>
  </si>
  <si>
    <t>San Miguel</t>
  </si>
  <si>
    <t>San Joaquín</t>
  </si>
  <si>
    <t>San Gil</t>
  </si>
  <si>
    <t>San Andrés</t>
  </si>
  <si>
    <t>Rionegro</t>
  </si>
  <si>
    <t>Puente Nacional</t>
  </si>
  <si>
    <t>Pinchote</t>
  </si>
  <si>
    <t>Piedecuesta</t>
  </si>
  <si>
    <t>Páramo</t>
  </si>
  <si>
    <t>Palmar</t>
  </si>
  <si>
    <t>Onzaga</t>
  </si>
  <si>
    <t>Oiba</t>
  </si>
  <si>
    <t>Ocamonte</t>
  </si>
  <si>
    <t>Molagavita</t>
  </si>
  <si>
    <t>Mogotes</t>
  </si>
  <si>
    <t>Matanza</t>
  </si>
  <si>
    <t>Málaga</t>
  </si>
  <si>
    <t>Macaravita</t>
  </si>
  <si>
    <t>Los Santos</t>
  </si>
  <si>
    <t>Lebríja</t>
  </si>
  <si>
    <t>La Paz</t>
  </si>
  <si>
    <t>Landázuri</t>
  </si>
  <si>
    <t>La Belleza</t>
  </si>
  <si>
    <t>Jordán</t>
  </si>
  <si>
    <t>Jesús María</t>
  </si>
  <si>
    <t>Güepsa</t>
  </si>
  <si>
    <t>Guavatá</t>
  </si>
  <si>
    <t>Guapotá</t>
  </si>
  <si>
    <t>Guadalupe</t>
  </si>
  <si>
    <t>Guaca</t>
  </si>
  <si>
    <t>Girón</t>
  </si>
  <si>
    <t>Gambita</t>
  </si>
  <si>
    <t>Galán</t>
  </si>
  <si>
    <t>Floridablanca</t>
  </si>
  <si>
    <t>Florián</t>
  </si>
  <si>
    <t>Enciso</t>
  </si>
  <si>
    <t>Encino</t>
  </si>
  <si>
    <t>El Playón</t>
  </si>
  <si>
    <t>El Guacamayo</t>
  </si>
  <si>
    <t>Curití</t>
  </si>
  <si>
    <t>Coromoro</t>
  </si>
  <si>
    <t>Contratación</t>
  </si>
  <si>
    <t>Confines</t>
  </si>
  <si>
    <t>Concepción</t>
  </si>
  <si>
    <t>Cimitarra</t>
  </si>
  <si>
    <t>Chipatá</t>
  </si>
  <si>
    <t>Charta</t>
  </si>
  <si>
    <t>Charalá</t>
  </si>
  <si>
    <t>Cerrito</t>
  </si>
  <si>
    <t>Cepitá</t>
  </si>
  <si>
    <t>Carcasí</t>
  </si>
  <si>
    <t>California</t>
  </si>
  <si>
    <t>Cabrera</t>
  </si>
  <si>
    <t>Betulia</t>
  </si>
  <si>
    <t>Barrancabermeja</t>
  </si>
  <si>
    <t>Barichara</t>
  </si>
  <si>
    <t>Barbosa</t>
  </si>
  <si>
    <t>Aratoca</t>
  </si>
  <si>
    <t>Albania</t>
  </si>
  <si>
    <t>Aguada</t>
  </si>
  <si>
    <t>Bucaramanga</t>
  </si>
  <si>
    <t>Puerto Parra</t>
  </si>
  <si>
    <t>Puerto Wilches</t>
  </si>
  <si>
    <t>Belén de Umbría</t>
  </si>
  <si>
    <t>Risaralda</t>
  </si>
  <si>
    <t>Región Eje Cafetero - Antioquia</t>
  </si>
  <si>
    <t>Santa Rosa de Cabal</t>
  </si>
  <si>
    <t>Santuario</t>
  </si>
  <si>
    <t>Quinchía</t>
  </si>
  <si>
    <t>Pueblo Rico</t>
  </si>
  <si>
    <t>Mistrató</t>
  </si>
  <si>
    <t>Marsella</t>
  </si>
  <si>
    <t>La Virginia</t>
  </si>
  <si>
    <t>La Celia</t>
  </si>
  <si>
    <t>Guática</t>
  </si>
  <si>
    <t>Dosquebradas</t>
  </si>
  <si>
    <t>Balboa</t>
  </si>
  <si>
    <t>Apía</t>
  </si>
  <si>
    <t>Pereira</t>
  </si>
  <si>
    <t>Génova</t>
  </si>
  <si>
    <t>Quindío</t>
  </si>
  <si>
    <t>Calarcá</t>
  </si>
  <si>
    <t>Salento</t>
  </si>
  <si>
    <t>Quimbaya</t>
  </si>
  <si>
    <t>Pijao</t>
  </si>
  <si>
    <t>Montenegro</t>
  </si>
  <si>
    <t>La Tebaida</t>
  </si>
  <si>
    <t>Filandia</t>
  </si>
  <si>
    <t>Córdoba</t>
  </si>
  <si>
    <t>Circasia</t>
  </si>
  <si>
    <t>Armenia</t>
  </si>
  <si>
    <t>Villagarzón</t>
  </si>
  <si>
    <t>Putumayo</t>
  </si>
  <si>
    <t>Puerto Asís</t>
  </si>
  <si>
    <t>Valle de Guamez</t>
  </si>
  <si>
    <t>Santiago</t>
  </si>
  <si>
    <t>San Francisco</t>
  </si>
  <si>
    <t>Sibundoy</t>
  </si>
  <si>
    <t>Leguízamo</t>
  </si>
  <si>
    <t>Puerto Guzmán</t>
  </si>
  <si>
    <t>Puerto Caicedo</t>
  </si>
  <si>
    <t>Orito</t>
  </si>
  <si>
    <t>Colón</t>
  </si>
  <si>
    <t>Mocoa</t>
  </si>
  <si>
    <t>El Carmen</t>
  </si>
  <si>
    <t>Norte de Santander</t>
  </si>
  <si>
    <t>Cúcuta</t>
  </si>
  <si>
    <t>Pamplonita</t>
  </si>
  <si>
    <t>Pamplona</t>
  </si>
  <si>
    <t>Durania</t>
  </si>
  <si>
    <t>Villa Caro</t>
  </si>
  <si>
    <t>Cachirá</t>
  </si>
  <si>
    <t>Labateca</t>
  </si>
  <si>
    <t>Bucarasica</t>
  </si>
  <si>
    <t>Ocaña</t>
  </si>
  <si>
    <t>Los Patios</t>
  </si>
  <si>
    <t>Abrego</t>
  </si>
  <si>
    <t>Sardinata</t>
  </si>
  <si>
    <t>Chitagá</t>
  </si>
  <si>
    <t>Villa del Rosario</t>
  </si>
  <si>
    <t>La Esperanza</t>
  </si>
  <si>
    <t>Ragonvalia</t>
  </si>
  <si>
    <t>Chinácota</t>
  </si>
  <si>
    <t>La Playa</t>
  </si>
  <si>
    <t>San Calixto</t>
  </si>
  <si>
    <t>San Cayetano</t>
  </si>
  <si>
    <t>Tibú</t>
  </si>
  <si>
    <t>Herrán</t>
  </si>
  <si>
    <t>Hacarí</t>
  </si>
  <si>
    <t>Convención</t>
  </si>
  <si>
    <t>Bochalema</t>
  </si>
  <si>
    <t>Lourdes</t>
  </si>
  <si>
    <t>Arboledas</t>
  </si>
  <si>
    <t>Teorama</t>
  </si>
  <si>
    <t>El Tarra</t>
  </si>
  <si>
    <t>Gramalote</t>
  </si>
  <si>
    <t>Puerto Santander</t>
  </si>
  <si>
    <t>Cucutilla</t>
  </si>
  <si>
    <t>Salazar</t>
  </si>
  <si>
    <t>El Zulia</t>
  </si>
  <si>
    <t>Mutiscua</t>
  </si>
  <si>
    <t>Toledo</t>
  </si>
  <si>
    <t>Cácota</t>
  </si>
  <si>
    <t>Silos</t>
  </si>
  <si>
    <t>Yacuanquer</t>
  </si>
  <si>
    <t>Nariño</t>
  </si>
  <si>
    <t>Túquerres</t>
  </si>
  <si>
    <t>Tangua</t>
  </si>
  <si>
    <t>Taminango</t>
  </si>
  <si>
    <t>Sapuyes</t>
  </si>
  <si>
    <t>Santacruz</t>
  </si>
  <si>
    <t>Sandoná</t>
  </si>
  <si>
    <t>San Pedro de Cartago</t>
  </si>
  <si>
    <t>San Pablo</t>
  </si>
  <si>
    <t>San Lorenzo</t>
  </si>
  <si>
    <t>San Bernardo</t>
  </si>
  <si>
    <t>San Andrés de Tumaco</t>
  </si>
  <si>
    <t>Samaniego</t>
  </si>
  <si>
    <t>Roberto Payán</t>
  </si>
  <si>
    <t>Ricaurte</t>
  </si>
  <si>
    <t>Pupiales</t>
  </si>
  <si>
    <t>Puerres</t>
  </si>
  <si>
    <t>Providencia</t>
  </si>
  <si>
    <t>Potosí</t>
  </si>
  <si>
    <t>Policarpa</t>
  </si>
  <si>
    <t>Pasto</t>
  </si>
  <si>
    <t>Ospina</t>
  </si>
  <si>
    <t>Olaya Herrera</t>
  </si>
  <si>
    <t>Mosquera</t>
  </si>
  <si>
    <t>Mallama</t>
  </si>
  <si>
    <t>Magüí</t>
  </si>
  <si>
    <t>Los Andes</t>
  </si>
  <si>
    <t>Linares</t>
  </si>
  <si>
    <t>Leiva</t>
  </si>
  <si>
    <t>La Tola</t>
  </si>
  <si>
    <t>La Llanada</t>
  </si>
  <si>
    <t>La Florida</t>
  </si>
  <si>
    <t>La Cruz</t>
  </si>
  <si>
    <t>Ipiales</t>
  </si>
  <si>
    <t>Imués</t>
  </si>
  <si>
    <t>Iles</t>
  </si>
  <si>
    <t>Gualmatán</t>
  </si>
  <si>
    <t>Guaitarilla</t>
  </si>
  <si>
    <t>Guachucal</t>
  </si>
  <si>
    <t>Funes</t>
  </si>
  <si>
    <t>Francisco Pizarro</t>
  </si>
  <si>
    <t>El Tambo</t>
  </si>
  <si>
    <t>El Tablón de Gómez</t>
  </si>
  <si>
    <t>El Rosario</t>
  </si>
  <si>
    <t>El Peñol</t>
  </si>
  <si>
    <t>El Charco</t>
  </si>
  <si>
    <t>Cumbitara</t>
  </si>
  <si>
    <t>Cumbal</t>
  </si>
  <si>
    <t>Cuaspud</t>
  </si>
  <si>
    <t>Contadero</t>
  </si>
  <si>
    <t>Consaca</t>
  </si>
  <si>
    <t>Chachagüí</t>
  </si>
  <si>
    <t>Buesaco</t>
  </si>
  <si>
    <t>Belén</t>
  </si>
  <si>
    <t>Barbacoas</t>
  </si>
  <si>
    <t>Arboleda</t>
  </si>
  <si>
    <t>Ancuyá</t>
  </si>
  <si>
    <t>Aldana</t>
  </si>
  <si>
    <t>Albán</t>
  </si>
  <si>
    <t>Castilla la Nueva</t>
  </si>
  <si>
    <t>Meta</t>
  </si>
  <si>
    <t>San Juan de Arama</t>
  </si>
  <si>
    <t>San Carlos de Guaroa</t>
  </si>
  <si>
    <t>Fuente de Oro</t>
  </si>
  <si>
    <t>Barranca de Upía</t>
  </si>
  <si>
    <t>Vista Hermosa</t>
  </si>
  <si>
    <t>San Martín</t>
  </si>
  <si>
    <t>San Juanito</t>
  </si>
  <si>
    <t>Puerto Rico</t>
  </si>
  <si>
    <t>Puerto Lleras</t>
  </si>
  <si>
    <t>Puerto López</t>
  </si>
  <si>
    <t>Puerto Gaitán</t>
  </si>
  <si>
    <t>Puerto Concordia</t>
  </si>
  <si>
    <t>Lejanías</t>
  </si>
  <si>
    <t>La Macarena</t>
  </si>
  <si>
    <t>Mesetas</t>
  </si>
  <si>
    <t>Mapiripán</t>
  </si>
  <si>
    <t>Guamal</t>
  </si>
  <si>
    <t>Granada</t>
  </si>
  <si>
    <t>El Dorado</t>
  </si>
  <si>
    <t>El Castillo</t>
  </si>
  <si>
    <t>El Calvario</t>
  </si>
  <si>
    <t>Cumaral</t>
  </si>
  <si>
    <t>Cubarral</t>
  </si>
  <si>
    <t>Cabuyaro</t>
  </si>
  <si>
    <t>Acacias</t>
  </si>
  <si>
    <t>Villavicencio</t>
  </si>
  <si>
    <t>Uribe</t>
  </si>
  <si>
    <t>Ciénaga</t>
  </si>
  <si>
    <t>Magdalena</t>
  </si>
  <si>
    <t>Pueblo Viejo</t>
  </si>
  <si>
    <t>Santa Bárbara de Pinto</t>
  </si>
  <si>
    <t>Pijiño del Carmen</t>
  </si>
  <si>
    <t>Sabanas de San Angel</t>
  </si>
  <si>
    <t>San Sebastián de Buenavista</t>
  </si>
  <si>
    <t>Zona Bananera</t>
  </si>
  <si>
    <t>Zapayán</t>
  </si>
  <si>
    <t>Tenerife</t>
  </si>
  <si>
    <t>Sitionuevo</t>
  </si>
  <si>
    <t>Santa Ana</t>
  </si>
  <si>
    <t>San Zenón</t>
  </si>
  <si>
    <t>Salamina</t>
  </si>
  <si>
    <t>Remolino</t>
  </si>
  <si>
    <t>Plato</t>
  </si>
  <si>
    <t>Pivijay</t>
  </si>
  <si>
    <t>Pedraza</t>
  </si>
  <si>
    <t>Nueva Granada</t>
  </si>
  <si>
    <t>Fundación</t>
  </si>
  <si>
    <t>El Retén</t>
  </si>
  <si>
    <t>El Piñon</t>
  </si>
  <si>
    <t>El Banco</t>
  </si>
  <si>
    <t>Concordia</t>
  </si>
  <si>
    <t>Chivolo</t>
  </si>
  <si>
    <t>Cerro San Antonio</t>
  </si>
  <si>
    <t>Ariguaní</t>
  </si>
  <si>
    <t>Aracataca</t>
  </si>
  <si>
    <t>Algarrobo</t>
  </si>
  <si>
    <t>Santa Marta</t>
  </si>
  <si>
    <t>San Juan del Cesar</t>
  </si>
  <si>
    <t>La Guajira</t>
  </si>
  <si>
    <t>La Jagua del Pilar</t>
  </si>
  <si>
    <t>Urumita</t>
  </si>
  <si>
    <t>Uribia</t>
  </si>
  <si>
    <t>Manaure</t>
  </si>
  <si>
    <t>Maicao</t>
  </si>
  <si>
    <t>Hatonuevo</t>
  </si>
  <si>
    <t>Fonseca</t>
  </si>
  <si>
    <t>El Molino</t>
  </si>
  <si>
    <t>Distracción</t>
  </si>
  <si>
    <t>Dibula</t>
  </si>
  <si>
    <t>Barrancas</t>
  </si>
  <si>
    <t>Riohacha</t>
  </si>
  <si>
    <t>San Agustín</t>
  </si>
  <si>
    <t>Huila</t>
  </si>
  <si>
    <t>Yaguará</t>
  </si>
  <si>
    <t>Villavieja</t>
  </si>
  <si>
    <t>Timaná</t>
  </si>
  <si>
    <t>Teruel</t>
  </si>
  <si>
    <t>Tello</t>
  </si>
  <si>
    <t>Tesalia</t>
  </si>
  <si>
    <t>Tarqui</t>
  </si>
  <si>
    <t>Suaza</t>
  </si>
  <si>
    <t>Santa María</t>
  </si>
  <si>
    <t>Saladoblanco</t>
  </si>
  <si>
    <t>Rivera</t>
  </si>
  <si>
    <t>Pitalito</t>
  </si>
  <si>
    <t>Pital</t>
  </si>
  <si>
    <t>Palestina</t>
  </si>
  <si>
    <t>Palermo</t>
  </si>
  <si>
    <t>Paicol</t>
  </si>
  <si>
    <t>Oporapa</t>
  </si>
  <si>
    <t>Nátaga</t>
  </si>
  <si>
    <t>La Plata</t>
  </si>
  <si>
    <t>La Argentina</t>
  </si>
  <si>
    <t>Isnos</t>
  </si>
  <si>
    <t>Iquira</t>
  </si>
  <si>
    <t>Hobo</t>
  </si>
  <si>
    <t>Gigante</t>
  </si>
  <si>
    <t>Garzón</t>
  </si>
  <si>
    <t>Elías</t>
  </si>
  <si>
    <t>Colombia</t>
  </si>
  <si>
    <t>Campoalegre</t>
  </si>
  <si>
    <t>Baraya</t>
  </si>
  <si>
    <t>Altamira</t>
  </si>
  <si>
    <t>Algeciras</t>
  </si>
  <si>
    <t>Aipe</t>
  </si>
  <si>
    <t>Agrado</t>
  </si>
  <si>
    <t>Acevedo</t>
  </si>
  <si>
    <t>Neiva</t>
  </si>
  <si>
    <t>El Retorno</t>
  </si>
  <si>
    <t>Guaviare</t>
  </si>
  <si>
    <t>Miraflores</t>
  </si>
  <si>
    <t>San José del Guaviare</t>
  </si>
  <si>
    <t>Calamar</t>
  </si>
  <si>
    <t>Morichal</t>
  </si>
  <si>
    <t>Guainía</t>
  </si>
  <si>
    <t>Pana Pana</t>
  </si>
  <si>
    <t>Cacahual</t>
  </si>
  <si>
    <t>La Guadalupe</t>
  </si>
  <si>
    <t>Puerto Colombia</t>
  </si>
  <si>
    <t>San Felipe</t>
  </si>
  <si>
    <t>Mapiripana</t>
  </si>
  <si>
    <t>Barranco Minas</t>
  </si>
  <si>
    <t>Inírida</t>
  </si>
  <si>
    <t>Facatativá</t>
  </si>
  <si>
    <t>Cundinamarca</t>
  </si>
  <si>
    <t>Zipaquirá</t>
  </si>
  <si>
    <t>Fusagasugá</t>
  </si>
  <si>
    <t>Yacopí</t>
  </si>
  <si>
    <t>Sasaima</t>
  </si>
  <si>
    <t>Gama</t>
  </si>
  <si>
    <t>Sopó</t>
  </si>
  <si>
    <t>Chía</t>
  </si>
  <si>
    <t>Anolaima</t>
  </si>
  <si>
    <t>Vergara</t>
  </si>
  <si>
    <t>Carmen de Carupa</t>
  </si>
  <si>
    <t>Agua de Dios</t>
  </si>
  <si>
    <t>San Antonio del Tequendama</t>
  </si>
  <si>
    <t>Guayabal de Siquima</t>
  </si>
  <si>
    <t>Villa de San Diego de Ubate</t>
  </si>
  <si>
    <t>San Juan de Río Seco</t>
  </si>
  <si>
    <t>Zipacón</t>
  </si>
  <si>
    <t>Viotá</t>
  </si>
  <si>
    <t>Villeta</t>
  </si>
  <si>
    <t>Villapinzón</t>
  </si>
  <si>
    <t>Villagómez</t>
  </si>
  <si>
    <t>Vianí</t>
  </si>
  <si>
    <t>Útica</t>
  </si>
  <si>
    <t>Une</t>
  </si>
  <si>
    <t>Ubaque</t>
  </si>
  <si>
    <t>Ubalá</t>
  </si>
  <si>
    <t>Topaipí</t>
  </si>
  <si>
    <t>Tocancipá</t>
  </si>
  <si>
    <t>Tocaima</t>
  </si>
  <si>
    <t>Tibirita</t>
  </si>
  <si>
    <t>Tibacuy</t>
  </si>
  <si>
    <t>Tenjo</t>
  </si>
  <si>
    <t>Tena</t>
  </si>
  <si>
    <t>Tausa</t>
  </si>
  <si>
    <t>Tabio</t>
  </si>
  <si>
    <t>Sutatausa</t>
  </si>
  <si>
    <t>Susa</t>
  </si>
  <si>
    <t>Supatá</t>
  </si>
  <si>
    <t>Suesca</t>
  </si>
  <si>
    <t>Subachoque</t>
  </si>
  <si>
    <t>Soacha</t>
  </si>
  <si>
    <t>Simijaca</t>
  </si>
  <si>
    <t>Silvania</t>
  </si>
  <si>
    <t>Sibaté</t>
  </si>
  <si>
    <t>Sesquilé</t>
  </si>
  <si>
    <t>Apulo</t>
  </si>
  <si>
    <t>Quipile</t>
  </si>
  <si>
    <t>Quetame</t>
  </si>
  <si>
    <t>Quebradanegra</t>
  </si>
  <si>
    <t>Pulí</t>
  </si>
  <si>
    <t>Puerto Salgar</t>
  </si>
  <si>
    <t>Pasca</t>
  </si>
  <si>
    <t>Paratebueno</t>
  </si>
  <si>
    <t>Pandi</t>
  </si>
  <si>
    <t>Paime</t>
  </si>
  <si>
    <t>Pacho</t>
  </si>
  <si>
    <t>Venecia</t>
  </si>
  <si>
    <t>Nocaima</t>
  </si>
  <si>
    <t>Nimaima</t>
  </si>
  <si>
    <t>Nilo</t>
  </si>
  <si>
    <t>Nemocón</t>
  </si>
  <si>
    <t>Medina</t>
  </si>
  <si>
    <t>Manta</t>
  </si>
  <si>
    <t>Madrid</t>
  </si>
  <si>
    <t>Macheta</t>
  </si>
  <si>
    <t>Lenguazaque</t>
  </si>
  <si>
    <t>La Vega</t>
  </si>
  <si>
    <t>La Peña</t>
  </si>
  <si>
    <t>La Palma</t>
  </si>
  <si>
    <t>La Mesa</t>
  </si>
  <si>
    <t>La Calera</t>
  </si>
  <si>
    <t>Junín</t>
  </si>
  <si>
    <t>Jerusalén</t>
  </si>
  <si>
    <t>Gutiérrez</t>
  </si>
  <si>
    <t>Guayabetal</t>
  </si>
  <si>
    <t>Guatavita</t>
  </si>
  <si>
    <t>Guataquí</t>
  </si>
  <si>
    <t>Guasca</t>
  </si>
  <si>
    <t>Guaduas</t>
  </si>
  <si>
    <t>Guachetá</t>
  </si>
  <si>
    <t>Girardot</t>
  </si>
  <si>
    <t>Gachetá</t>
  </si>
  <si>
    <t>Gachancipá</t>
  </si>
  <si>
    <t>Gachala</t>
  </si>
  <si>
    <t>Fúquene</t>
  </si>
  <si>
    <t>Funza</t>
  </si>
  <si>
    <t>Fosca</t>
  </si>
  <si>
    <t>Fomeque</t>
  </si>
  <si>
    <t>El Rosal</t>
  </si>
  <si>
    <t>El Colegio</t>
  </si>
  <si>
    <t>Cucunubá</t>
  </si>
  <si>
    <t>Cota</t>
  </si>
  <si>
    <t>Cogua</t>
  </si>
  <si>
    <t>Chocontá</t>
  </si>
  <si>
    <t>Choachí</t>
  </si>
  <si>
    <t>Chipaque</t>
  </si>
  <si>
    <t>Chaguaní</t>
  </si>
  <si>
    <t>Caqueza</t>
  </si>
  <si>
    <t>Caparrapí</t>
  </si>
  <si>
    <t>Cajicá</t>
  </si>
  <si>
    <t>Cachipay</t>
  </si>
  <si>
    <t>Bojacá</t>
  </si>
  <si>
    <t>Bituima</t>
  </si>
  <si>
    <t>Beltrán</t>
  </si>
  <si>
    <t>Arbeláez</t>
  </si>
  <si>
    <t>Anapoima</t>
  </si>
  <si>
    <t>Puerto Libertador</t>
  </si>
  <si>
    <t>La Apartada</t>
  </si>
  <si>
    <t>Montelíbano</t>
  </si>
  <si>
    <t>San Carlos</t>
  </si>
  <si>
    <t>Ciénaga de Oro</t>
  </si>
  <si>
    <t>San José de Uré</t>
  </si>
  <si>
    <t>Valencia</t>
  </si>
  <si>
    <t>Tuchín</t>
  </si>
  <si>
    <t>Tierralta</t>
  </si>
  <si>
    <t>San Pelayo</t>
  </si>
  <si>
    <t>San Antero</t>
  </si>
  <si>
    <t>San Andrés Sotavento</t>
  </si>
  <si>
    <t>Sahagún</t>
  </si>
  <si>
    <t>Purísima</t>
  </si>
  <si>
    <t>Puerto Escondido</t>
  </si>
  <si>
    <t>Pueblo Nuevo</t>
  </si>
  <si>
    <t>Planeta Rica</t>
  </si>
  <si>
    <t>Moñitos</t>
  </si>
  <si>
    <t>Momil</t>
  </si>
  <si>
    <t>Los Córdobas</t>
  </si>
  <si>
    <t>Lorica</t>
  </si>
  <si>
    <t>Cotorra</t>
  </si>
  <si>
    <t>Chinú</t>
  </si>
  <si>
    <t>Cereté</t>
  </si>
  <si>
    <t>Canalete</t>
  </si>
  <si>
    <t>Ayapel</t>
  </si>
  <si>
    <t>Montería</t>
  </si>
  <si>
    <t>San Bernardo del Viento</t>
  </si>
  <si>
    <t>Unión Panamericana</t>
  </si>
  <si>
    <t>Chocó</t>
  </si>
  <si>
    <t>Tadó</t>
  </si>
  <si>
    <t>Carmen del Darien</t>
  </si>
  <si>
    <t>Belén de Bajira</t>
  </si>
  <si>
    <t>San José del Palmar</t>
  </si>
  <si>
    <t>El Carmen de Atrato</t>
  </si>
  <si>
    <t>El Cantón del San Pablo</t>
  </si>
  <si>
    <t>El Litoral del San Juan</t>
  </si>
  <si>
    <t>Unguía</t>
  </si>
  <si>
    <t>Sipí</t>
  </si>
  <si>
    <t>Riosucio</t>
  </si>
  <si>
    <t>Río Quito</t>
  </si>
  <si>
    <t>Río Iro</t>
  </si>
  <si>
    <t>Nuquí</t>
  </si>
  <si>
    <t>Nóvita</t>
  </si>
  <si>
    <t>Medio San Juan</t>
  </si>
  <si>
    <t>Medio Baudó</t>
  </si>
  <si>
    <t>Medio Atrato</t>
  </si>
  <si>
    <t>Lloró</t>
  </si>
  <si>
    <t>Juradó</t>
  </si>
  <si>
    <t>Condoto</t>
  </si>
  <si>
    <t>Cértegui</t>
  </si>
  <si>
    <t>Bojaya</t>
  </si>
  <si>
    <t>Bajo Baudó</t>
  </si>
  <si>
    <t>Bahía Solano</t>
  </si>
  <si>
    <t>Bagadó</t>
  </si>
  <si>
    <t>Atrato</t>
  </si>
  <si>
    <t>Alto Baudo</t>
  </si>
  <si>
    <t>Acandí</t>
  </si>
  <si>
    <t>Quibdó</t>
  </si>
  <si>
    <t>Istmina</t>
  </si>
  <si>
    <t>La Jagua de Ibirico</t>
  </si>
  <si>
    <t>Cesar</t>
  </si>
  <si>
    <t>Río de Oro</t>
  </si>
  <si>
    <t>Tamalameque</t>
  </si>
  <si>
    <t>San Diego</t>
  </si>
  <si>
    <t>San Alberto</t>
  </si>
  <si>
    <t>Pueblo Bello</t>
  </si>
  <si>
    <t>Pelaya</t>
  </si>
  <si>
    <t>Pailitas</t>
  </si>
  <si>
    <t>La Gloria</t>
  </si>
  <si>
    <t>González</t>
  </si>
  <si>
    <t>Gamarra</t>
  </si>
  <si>
    <t>El Paso</t>
  </si>
  <si>
    <t>El Copey</t>
  </si>
  <si>
    <t>Curumaní</t>
  </si>
  <si>
    <t>Chiriguaná</t>
  </si>
  <si>
    <t>Chimichagua</t>
  </si>
  <si>
    <t>Bosconia</t>
  </si>
  <si>
    <t>Becerril</t>
  </si>
  <si>
    <t>Astrea</t>
  </si>
  <si>
    <t>Agustín Codazzi</t>
  </si>
  <si>
    <t>Aguachica</t>
  </si>
  <si>
    <t>Valledupar</t>
  </si>
  <si>
    <t>Villa Rica</t>
  </si>
  <si>
    <t>Cauca</t>
  </si>
  <si>
    <t>Totoró</t>
  </si>
  <si>
    <t>Toribio</t>
  </si>
  <si>
    <t>Timbiquí</t>
  </si>
  <si>
    <t>Timbío</t>
  </si>
  <si>
    <t>Sotara</t>
  </si>
  <si>
    <t>Silvia</t>
  </si>
  <si>
    <t>Santander de Quilichao</t>
  </si>
  <si>
    <t>Santa Rosa</t>
  </si>
  <si>
    <t>San Sebastián</t>
  </si>
  <si>
    <t>Rosas</t>
  </si>
  <si>
    <t>Puracé</t>
  </si>
  <si>
    <t>Puerto Tejada</t>
  </si>
  <si>
    <t>Popayán</t>
  </si>
  <si>
    <t>Piendamó</t>
  </si>
  <si>
    <t>Piamonte</t>
  </si>
  <si>
    <t>Patía</t>
  </si>
  <si>
    <t>Páez</t>
  </si>
  <si>
    <t>Padilla</t>
  </si>
  <si>
    <t>Morales</t>
  </si>
  <si>
    <t>Miranda</t>
  </si>
  <si>
    <t>Mercaderes</t>
  </si>
  <si>
    <t>López</t>
  </si>
  <si>
    <t>La Sierra</t>
  </si>
  <si>
    <t>Jambaló</t>
  </si>
  <si>
    <t>Inzá</t>
  </si>
  <si>
    <t>Guapi</t>
  </si>
  <si>
    <t>Guachené</t>
  </si>
  <si>
    <t>Florencia</t>
  </si>
  <si>
    <t>Corinto</t>
  </si>
  <si>
    <t>Caloto</t>
  </si>
  <si>
    <t>Caldono</t>
  </si>
  <si>
    <t>Cajibío</t>
  </si>
  <si>
    <t>Buenos Aires</t>
  </si>
  <si>
    <t>Almaguer</t>
  </si>
  <si>
    <t>Orocué</t>
  </si>
  <si>
    <t>Casanare</t>
  </si>
  <si>
    <t>Támara</t>
  </si>
  <si>
    <t>Maní</t>
  </si>
  <si>
    <t>Nunchía</t>
  </si>
  <si>
    <t>Paz de Ariporo</t>
  </si>
  <si>
    <t>San Luis de Gaceno</t>
  </si>
  <si>
    <t>Trinidad</t>
  </si>
  <si>
    <t>Tauramena</t>
  </si>
  <si>
    <t>Sácama</t>
  </si>
  <si>
    <t>Sabanalarga</t>
  </si>
  <si>
    <t>Recetor</t>
  </si>
  <si>
    <t>Pore</t>
  </si>
  <si>
    <t>Monterrey</t>
  </si>
  <si>
    <t>La Salina</t>
  </si>
  <si>
    <t>Hato Corozal</t>
  </si>
  <si>
    <t>Chámeza</t>
  </si>
  <si>
    <t>Aguazul</t>
  </si>
  <si>
    <t>Yopal</t>
  </si>
  <si>
    <t>San Vicente del Caguán</t>
  </si>
  <si>
    <t>Caquetá</t>
  </si>
  <si>
    <t>La Montañita</t>
  </si>
  <si>
    <t>Milán</t>
  </si>
  <si>
    <t>Cartagena del Chairá</t>
  </si>
  <si>
    <t>Belén de Los Andaquies</t>
  </si>
  <si>
    <t>San José del Fragua</t>
  </si>
  <si>
    <t>Valparaíso</t>
  </si>
  <si>
    <t>Solita</t>
  </si>
  <si>
    <t>Solano</t>
  </si>
  <si>
    <t>Morelia</t>
  </si>
  <si>
    <t>El Paujil</t>
  </si>
  <si>
    <t>El Doncello</t>
  </si>
  <si>
    <t>Curillo</t>
  </si>
  <si>
    <t>Marquetalia</t>
  </si>
  <si>
    <t>Caldas</t>
  </si>
  <si>
    <t>Viterbo</t>
  </si>
  <si>
    <t>Villamaría</t>
  </si>
  <si>
    <t>Victoria</t>
  </si>
  <si>
    <t>Supía</t>
  </si>
  <si>
    <t>San José</t>
  </si>
  <si>
    <t>Samaná</t>
  </si>
  <si>
    <t>Pensilvania</t>
  </si>
  <si>
    <t>Pácora</t>
  </si>
  <si>
    <t>Norcasia</t>
  </si>
  <si>
    <t>Neira</t>
  </si>
  <si>
    <t>Marulanda</t>
  </si>
  <si>
    <t>Marmato</t>
  </si>
  <si>
    <t>Manzanares</t>
  </si>
  <si>
    <t>La Merced</t>
  </si>
  <si>
    <t>La Dorada</t>
  </si>
  <si>
    <t>Filadelfia</t>
  </si>
  <si>
    <t>Chinchiná</t>
  </si>
  <si>
    <t>Belalcázar</t>
  </si>
  <si>
    <t>Aranzazu</t>
  </si>
  <si>
    <t>Anserma</t>
  </si>
  <si>
    <t>Aguadas</t>
  </si>
  <si>
    <t>Manizales</t>
  </si>
  <si>
    <t>La Uvita</t>
  </si>
  <si>
    <t>Tibasosa</t>
  </si>
  <si>
    <t>Tuta</t>
  </si>
  <si>
    <t>San Miguel de Sema</t>
  </si>
  <si>
    <t>San José de Pare</t>
  </si>
  <si>
    <t>San Pablo de Borbur</t>
  </si>
  <si>
    <t>Santa Rosa de Viterbo</t>
  </si>
  <si>
    <t>Paz de Río</t>
  </si>
  <si>
    <t>Villa de Leyva</t>
  </si>
  <si>
    <t>Togüí</t>
  </si>
  <si>
    <t>Zetaquira</t>
  </si>
  <si>
    <t>Viracachá</t>
  </si>
  <si>
    <t>Ventaquemada</t>
  </si>
  <si>
    <t>Umbita</t>
  </si>
  <si>
    <t>Tutazá</t>
  </si>
  <si>
    <t>Turmequé</t>
  </si>
  <si>
    <t>Tota</t>
  </si>
  <si>
    <t>Tópaga</t>
  </si>
  <si>
    <t>Toca</t>
  </si>
  <si>
    <t>Tipacoque</t>
  </si>
  <si>
    <t>Tinjacá</t>
  </si>
  <si>
    <t>Tibaná</t>
  </si>
  <si>
    <t>Tenza</t>
  </si>
  <si>
    <t>Tasco</t>
  </si>
  <si>
    <t>Sutatenza</t>
  </si>
  <si>
    <t>Sutamarchán</t>
  </si>
  <si>
    <t>Susacón</t>
  </si>
  <si>
    <t>Soracá</t>
  </si>
  <si>
    <t>Sotaquirá</t>
  </si>
  <si>
    <t>Sora</t>
  </si>
  <si>
    <t>Somondoco</t>
  </si>
  <si>
    <t>Sogamoso</t>
  </si>
  <si>
    <t>Socha</t>
  </si>
  <si>
    <t>Socotá</t>
  </si>
  <si>
    <t>Soatá</t>
  </si>
  <si>
    <t>Siachoque</t>
  </si>
  <si>
    <t>Sativasur</t>
  </si>
  <si>
    <t>Sativanorte</t>
  </si>
  <si>
    <t>Santa Sofía</t>
  </si>
  <si>
    <t>Santana</t>
  </si>
  <si>
    <t>San Mateo</t>
  </si>
  <si>
    <t>San Eduardo</t>
  </si>
  <si>
    <t>Samacá</t>
  </si>
  <si>
    <t>Sáchica</t>
  </si>
  <si>
    <t>Saboyá</t>
  </si>
  <si>
    <t>Rondón</t>
  </si>
  <si>
    <t>Ráquira</t>
  </si>
  <si>
    <t>Ramiriquí</t>
  </si>
  <si>
    <t>Quípama</t>
  </si>
  <si>
    <t>Puerto Boyacá</t>
  </si>
  <si>
    <t>Pisba</t>
  </si>
  <si>
    <t>Pesca</t>
  </si>
  <si>
    <t>Paya</t>
  </si>
  <si>
    <t>Pauna</t>
  </si>
  <si>
    <t>Panqueba</t>
  </si>
  <si>
    <t>Pajarito</t>
  </si>
  <si>
    <t>Paipa</t>
  </si>
  <si>
    <t>Pachavita</t>
  </si>
  <si>
    <t>Otanche</t>
  </si>
  <si>
    <t>Oicatá</t>
  </si>
  <si>
    <t>Nuevo Colón</t>
  </si>
  <si>
    <t>Nobsa</t>
  </si>
  <si>
    <t>Muzo</t>
  </si>
  <si>
    <t>Moniquirá</t>
  </si>
  <si>
    <t>Monguí</t>
  </si>
  <si>
    <t>Mongua</t>
  </si>
  <si>
    <t>Maripí</t>
  </si>
  <si>
    <t>Macanal</t>
  </si>
  <si>
    <t>La Capilla</t>
  </si>
  <si>
    <t>Labranzagrande</t>
  </si>
  <si>
    <t>Jericó</t>
  </si>
  <si>
    <t>Jenesano</t>
  </si>
  <si>
    <t>Iza</t>
  </si>
  <si>
    <t>Güicán</t>
  </si>
  <si>
    <t>Guayatá</t>
  </si>
  <si>
    <t>Guateque</t>
  </si>
  <si>
    <t>Guacamayas</t>
  </si>
  <si>
    <t>Garagoa</t>
  </si>
  <si>
    <t>Gameza</t>
  </si>
  <si>
    <t>Gachantivá</t>
  </si>
  <si>
    <t>Floresta</t>
  </si>
  <si>
    <t>Firavitoba</t>
  </si>
  <si>
    <t>El Espino</t>
  </si>
  <si>
    <t>El Cocuy</t>
  </si>
  <si>
    <t>Duitama</t>
  </si>
  <si>
    <t>Chivor</t>
  </si>
  <si>
    <t>Chíquiza</t>
  </si>
  <si>
    <t>Cuítiva</t>
  </si>
  <si>
    <t>Cucaita</t>
  </si>
  <si>
    <t>Cubará</t>
  </si>
  <si>
    <t>Covarachía</t>
  </si>
  <si>
    <t>Corrales</t>
  </si>
  <si>
    <t>Coper</t>
  </si>
  <si>
    <t>Cómbita</t>
  </si>
  <si>
    <t>Chivatá</t>
  </si>
  <si>
    <t>Chitaraque</t>
  </si>
  <si>
    <t>Chita</t>
  </si>
  <si>
    <t>Chiscas</t>
  </si>
  <si>
    <t>Chiquinquirá</t>
  </si>
  <si>
    <t>Chinavita</t>
  </si>
  <si>
    <t>Cerinza</t>
  </si>
  <si>
    <t>Campohermoso</t>
  </si>
  <si>
    <t>Busbanzá</t>
  </si>
  <si>
    <t>Buena Vista</t>
  </si>
  <si>
    <t>Briceño</t>
  </si>
  <si>
    <t>Boavita</t>
  </si>
  <si>
    <t>Betéitiva</t>
  </si>
  <si>
    <t>Berbeo</t>
  </si>
  <si>
    <t>Arcabuco</t>
  </si>
  <si>
    <t>Aquitania</t>
  </si>
  <si>
    <t>Almeida</t>
  </si>
  <si>
    <t>Tunja</t>
  </si>
  <si>
    <t>Ciénega</t>
  </si>
  <si>
    <t>Motavita</t>
  </si>
  <si>
    <t>Tununguá</t>
  </si>
  <si>
    <t>Zambrano</t>
  </si>
  <si>
    <t>San Cristóbal</t>
  </si>
  <si>
    <t>María la Baja</t>
  </si>
  <si>
    <t>Cartagena</t>
  </si>
  <si>
    <t>San Jacinto</t>
  </si>
  <si>
    <t>San Jacinto del Cauca</t>
  </si>
  <si>
    <t>Altos del Rosario</t>
  </si>
  <si>
    <t>San Martín de Loba</t>
  </si>
  <si>
    <t>El Carmen de Bolívar</t>
  </si>
  <si>
    <t>Hatillo de Loba</t>
  </si>
  <si>
    <t>Santa Rosa del Sur</t>
  </si>
  <si>
    <t>Barranco de Loba</t>
  </si>
  <si>
    <t>Turbaná</t>
  </si>
  <si>
    <t>Turbaco</t>
  </si>
  <si>
    <t>Tiquisio</t>
  </si>
  <si>
    <t>Talaigua Nuevo</t>
  </si>
  <si>
    <t>Soplaviento</t>
  </si>
  <si>
    <t>Simití</t>
  </si>
  <si>
    <t>Santa Catalina</t>
  </si>
  <si>
    <t>San Juan Nepomuceno</t>
  </si>
  <si>
    <t>San Fernando</t>
  </si>
  <si>
    <t>San Estanislao</t>
  </si>
  <si>
    <t>Río Viejo</t>
  </si>
  <si>
    <t>Regidor</t>
  </si>
  <si>
    <t>Pinillos</t>
  </si>
  <si>
    <t>Norosí</t>
  </si>
  <si>
    <t>Mompós</t>
  </si>
  <si>
    <t>Montecristo</t>
  </si>
  <si>
    <t>Margarita</t>
  </si>
  <si>
    <t>Mahates</t>
  </si>
  <si>
    <t>Magangué</t>
  </si>
  <si>
    <t>El Guamo</t>
  </si>
  <si>
    <t>Clemencia</t>
  </si>
  <si>
    <t>Cicuco</t>
  </si>
  <si>
    <t>Cantagallo</t>
  </si>
  <si>
    <t>Arroyohondo</t>
  </si>
  <si>
    <t>Arjona</t>
  </si>
  <si>
    <t>Arenal</t>
  </si>
  <si>
    <t>Achí</t>
  </si>
  <si>
    <t>Bogotá D.C.</t>
  </si>
  <si>
    <t>Ponedera</t>
  </si>
  <si>
    <t>Atlántico</t>
  </si>
  <si>
    <t>Repelón</t>
  </si>
  <si>
    <t>Campo de La Cruz</t>
  </si>
  <si>
    <t>Palmar de Varela</t>
  </si>
  <si>
    <t>Juan de Acosta</t>
  </si>
  <si>
    <t>Usiacurí</t>
  </si>
  <si>
    <t>Tubará</t>
  </si>
  <si>
    <t>Suan</t>
  </si>
  <si>
    <t>Soledad</t>
  </si>
  <si>
    <t>Santo Tomás</t>
  </si>
  <si>
    <t>Santa Lucía</t>
  </si>
  <si>
    <t>Sabanagrande</t>
  </si>
  <si>
    <t>Polonuevo</t>
  </si>
  <si>
    <t>Piojó</t>
  </si>
  <si>
    <t>Manatí</t>
  </si>
  <si>
    <t>Malambo</t>
  </si>
  <si>
    <t>Luruaco</t>
  </si>
  <si>
    <t>Galapa</t>
  </si>
  <si>
    <t>Baranoa</t>
  </si>
  <si>
    <t>Barranquilla</t>
  </si>
  <si>
    <t>Archipiélago de San Andrés, Providencia y Santa Catalina</t>
  </si>
  <si>
    <t>Arauca</t>
  </si>
  <si>
    <t>Tame</t>
  </si>
  <si>
    <t>Saravena</t>
  </si>
  <si>
    <t>Puerto Rondón</t>
  </si>
  <si>
    <t>Fortul</t>
  </si>
  <si>
    <t>Cravo Norte</t>
  </si>
  <si>
    <t>Arauquita</t>
  </si>
  <si>
    <t>Zaragoza</t>
  </si>
  <si>
    <t>Yondó</t>
  </si>
  <si>
    <t>Yolombó</t>
  </si>
  <si>
    <t>Yarumal</t>
  </si>
  <si>
    <t>Yalí</t>
  </si>
  <si>
    <t>Vigía del Fuerte</t>
  </si>
  <si>
    <t>Vegachí</t>
  </si>
  <si>
    <t>Valdivia</t>
  </si>
  <si>
    <t>Urrao</t>
  </si>
  <si>
    <t>Uramita</t>
  </si>
  <si>
    <t>Turbo</t>
  </si>
  <si>
    <t>Titiribí</t>
  </si>
  <si>
    <t>Tarso</t>
  </si>
  <si>
    <t>Tarazá</t>
  </si>
  <si>
    <t>Támesis</t>
  </si>
  <si>
    <t>Sopetrán</t>
  </si>
  <si>
    <t>Sonsón</t>
  </si>
  <si>
    <t>Segovia</t>
  </si>
  <si>
    <t>Santo Domingo</t>
  </si>
  <si>
    <t>Santafé de Antioquia</t>
  </si>
  <si>
    <t>Santa Rosa de Osos</t>
  </si>
  <si>
    <t>San Vicente</t>
  </si>
  <si>
    <t>San Roque</t>
  </si>
  <si>
    <t>San Rafael</t>
  </si>
  <si>
    <t>San Pedro de Uraba</t>
  </si>
  <si>
    <t>San Juan de Urabá</t>
  </si>
  <si>
    <t>San José de La Montaña</t>
  </si>
  <si>
    <t>San Jerónimo</t>
  </si>
  <si>
    <t>San Andrés de Cuerquía</t>
  </si>
  <si>
    <t>Salgar</t>
  </si>
  <si>
    <t>Sabaneta</t>
  </si>
  <si>
    <t>Retiro</t>
  </si>
  <si>
    <t>Remedios</t>
  </si>
  <si>
    <t>Puerto Triunfo</t>
  </si>
  <si>
    <t>Puerto Nare</t>
  </si>
  <si>
    <t>Puerto Berrío</t>
  </si>
  <si>
    <t>Pueblorrico</t>
  </si>
  <si>
    <t>Peque</t>
  </si>
  <si>
    <t>Peñol</t>
  </si>
  <si>
    <t>Olaya</t>
  </si>
  <si>
    <t>Necoclí</t>
  </si>
  <si>
    <t>Nechí</t>
  </si>
  <si>
    <t>Mutatá</t>
  </si>
  <si>
    <t>Murindó</t>
  </si>
  <si>
    <t>Montebello</t>
  </si>
  <si>
    <t>Marinilla</t>
  </si>
  <si>
    <t>Maceo</t>
  </si>
  <si>
    <t>Liborina</t>
  </si>
  <si>
    <t>La Pintada</t>
  </si>
  <si>
    <t>La Estrella</t>
  </si>
  <si>
    <t>La Ceja</t>
  </si>
  <si>
    <t>Jardín</t>
  </si>
  <si>
    <t>Ituango</t>
  </si>
  <si>
    <t>Itagui</t>
  </si>
  <si>
    <t>Hispania</t>
  </si>
  <si>
    <t>Heliconia</t>
  </si>
  <si>
    <t>Guatapé</t>
  </si>
  <si>
    <t>Guarne</t>
  </si>
  <si>
    <t>Gómez Plata</t>
  </si>
  <si>
    <t>Girardota</t>
  </si>
  <si>
    <t>Giraldo</t>
  </si>
  <si>
    <t>Frontino</t>
  </si>
  <si>
    <t>Fredonia</t>
  </si>
  <si>
    <t>Envigado</t>
  </si>
  <si>
    <t>Entrerrios</t>
  </si>
  <si>
    <t>El Santuario</t>
  </si>
  <si>
    <t>El Carmen de Viboral</t>
  </si>
  <si>
    <t>El Bagre</t>
  </si>
  <si>
    <t>Ebéjico</t>
  </si>
  <si>
    <t>Don Matías</t>
  </si>
  <si>
    <t>Dabeiba</t>
  </si>
  <si>
    <t>Copacabana</t>
  </si>
  <si>
    <t>Cocorná</t>
  </si>
  <si>
    <t>Ciudad Bolívar</t>
  </si>
  <si>
    <t>Cisneros</t>
  </si>
  <si>
    <t>Chigorodó</t>
  </si>
  <si>
    <t>Caucasia</t>
  </si>
  <si>
    <t>Carolina</t>
  </si>
  <si>
    <t>Carepa</t>
  </si>
  <si>
    <t>Caramanta</t>
  </si>
  <si>
    <t>Caracolí</t>
  </si>
  <si>
    <t>Cañasgordas</t>
  </si>
  <si>
    <t>Campamento</t>
  </si>
  <si>
    <t>Caicedo</t>
  </si>
  <si>
    <t>VICHADA</t>
  </si>
  <si>
    <t>Cáceres</t>
  </si>
  <si>
    <t>VAUPÉS</t>
  </si>
  <si>
    <t>Buriticá</t>
  </si>
  <si>
    <t>TOLIMA</t>
  </si>
  <si>
    <t>SUCRE</t>
  </si>
  <si>
    <t>Betania</t>
  </si>
  <si>
    <t>SANTANDER</t>
  </si>
  <si>
    <t>Belmira</t>
  </si>
  <si>
    <t>RISARALDA</t>
  </si>
  <si>
    <t>Bello</t>
  </si>
  <si>
    <t>QUINDÍO</t>
  </si>
  <si>
    <t>PUTUMAYO</t>
  </si>
  <si>
    <t>NARIÑO</t>
  </si>
  <si>
    <t>Arboletes</t>
  </si>
  <si>
    <t>META</t>
  </si>
  <si>
    <t>Apartadó</t>
  </si>
  <si>
    <t>MAGDALENA</t>
  </si>
  <si>
    <t>Anza</t>
  </si>
  <si>
    <t>Anorí</t>
  </si>
  <si>
    <t>HUILA</t>
  </si>
  <si>
    <t>Angostura</t>
  </si>
  <si>
    <t>GUAVIARE</t>
  </si>
  <si>
    <t>Angelópolis</t>
  </si>
  <si>
    <t>GUAINÍA</t>
  </si>
  <si>
    <t>Andes</t>
  </si>
  <si>
    <t>CUNDINAMARCA</t>
  </si>
  <si>
    <t>Amalfi</t>
  </si>
  <si>
    <t>CÓRDOBA</t>
  </si>
  <si>
    <t>Amagá</t>
  </si>
  <si>
    <t>CHOCÓ</t>
  </si>
  <si>
    <t>Alejandría</t>
  </si>
  <si>
    <t>CESAR</t>
  </si>
  <si>
    <t>Abriaquí</t>
  </si>
  <si>
    <t>CAUCA</t>
  </si>
  <si>
    <t>Abejorral</t>
  </si>
  <si>
    <t>Tarapacá</t>
  </si>
  <si>
    <t>CASANARE</t>
  </si>
  <si>
    <t>Miriti Paraná</t>
  </si>
  <si>
    <t>Amazonas</t>
  </si>
  <si>
    <t>CAQUETÁ</t>
  </si>
  <si>
    <t>Puerto Alegría</t>
  </si>
  <si>
    <t>Puerto Nariño</t>
  </si>
  <si>
    <t>CALDAS</t>
  </si>
  <si>
    <t>Puerto Arica</t>
  </si>
  <si>
    <t>BOYACÁ</t>
  </si>
  <si>
    <t>BOLÍVAR</t>
  </si>
  <si>
    <t>BOGOTÁ_D.C.</t>
  </si>
  <si>
    <t>Leticia</t>
  </si>
  <si>
    <t>ATLÁNTICO</t>
  </si>
  <si>
    <t>La Pedrera</t>
  </si>
  <si>
    <t>ARAUCA</t>
  </si>
  <si>
    <t>La Chorrera</t>
  </si>
  <si>
    <t>ANTIOQUIA</t>
  </si>
  <si>
    <t>El Encanto</t>
  </si>
  <si>
    <t>AMAZONAS</t>
  </si>
  <si>
    <t xml:space="preserve">CAQUETÁ </t>
  </si>
  <si>
    <t>REGIÓN</t>
  </si>
  <si>
    <t>DEPARTAMENTOS</t>
  </si>
  <si>
    <t>MUNICIPIO</t>
  </si>
  <si>
    <t>DEPARTAMENTO</t>
  </si>
  <si>
    <t>REGION</t>
  </si>
  <si>
    <t>ARCHIPIÉLAGO_DE_SAN_ANDRÉS_PROVIDENCIA_Y_SANTA_CATALINA</t>
  </si>
  <si>
    <t>LA_GUAJIRA</t>
  </si>
  <si>
    <t>GUAJIRA</t>
  </si>
  <si>
    <t>NORTE_DE_SANTANDER</t>
  </si>
  <si>
    <t>VALLE_DEL_CAUCA</t>
  </si>
  <si>
    <t>Cultivo_energético</t>
  </si>
  <si>
    <t>Residuos_agrícolas</t>
  </si>
  <si>
    <t>Residuos_sólidos_urbanos</t>
  </si>
  <si>
    <t>Calor_residual</t>
  </si>
  <si>
    <t>Crudo_pesado</t>
  </si>
  <si>
    <t>Gas_natural</t>
  </si>
  <si>
    <t>Pet_coke</t>
  </si>
  <si>
    <t>Bagazo_</t>
  </si>
  <si>
    <t>Vapor_</t>
  </si>
  <si>
    <t>Costo total aproximado, incluidos los impuestos vigentes:</t>
  </si>
  <si>
    <t>Costo AOM fijo:</t>
  </si>
  <si>
    <t>Costo de generación:</t>
  </si>
  <si>
    <t xml:space="preserve"> Costo AOM variable:</t>
  </si>
  <si>
    <t>Energía media estimada:</t>
  </si>
  <si>
    <t>Posible(s) mercado(s) a atender:</t>
  </si>
  <si>
    <t>Posibles fuentes de financiación:</t>
  </si>
  <si>
    <t>Posible punto de conexión a la red:</t>
  </si>
  <si>
    <t>Nivel de tensión:</t>
  </si>
  <si>
    <t xml:space="preserve"> [kV]</t>
  </si>
  <si>
    <r>
      <t xml:space="preserve">Fecha estimada de inicio de construcción </t>
    </r>
    <r>
      <rPr>
        <b/>
        <sz val="10"/>
        <color theme="1"/>
        <rFont val="Aptos"/>
        <family val="2"/>
      </rPr>
      <t>[dd/mm/aaaa]</t>
    </r>
  </si>
  <si>
    <r>
      <t xml:space="preserve">Fecha estimada de entrada en operación </t>
    </r>
    <r>
      <rPr>
        <b/>
        <sz val="10"/>
        <color theme="1"/>
        <rFont val="Aptos"/>
        <family val="2"/>
      </rPr>
      <t>[dd/mm/aaaa]</t>
    </r>
  </si>
  <si>
    <r>
      <t>Vida útil estimada</t>
    </r>
    <r>
      <rPr>
        <b/>
        <sz val="10"/>
        <color theme="1"/>
        <rFont val="Aptos"/>
        <family val="2"/>
      </rPr>
      <t xml:space="preserve"> [años]</t>
    </r>
  </si>
  <si>
    <t>Escriba aquí</t>
  </si>
  <si>
    <t>Otra tecnología</t>
  </si>
  <si>
    <t>Otro_recurso</t>
  </si>
  <si>
    <t>Radiación_solar</t>
  </si>
  <si>
    <t>Fecha de diligenciamiento:</t>
  </si>
  <si>
    <t>Costo AOM fijo (anual):</t>
  </si>
  <si>
    <t>Energía media estimada (anual):</t>
  </si>
  <si>
    <r>
      <t xml:space="preserve">Coordenadas geográficas (LATITUD, LONGITUD)
</t>
    </r>
    <r>
      <rPr>
        <i/>
        <sz val="9.5"/>
        <color rgb="FF0033CC"/>
        <rFont val="Aptos"/>
        <family val="2"/>
      </rPr>
      <t>(Ejemplo: 4.6097, -74.0817)</t>
    </r>
  </si>
  <si>
    <t>Latitud</t>
  </si>
  <si>
    <t>Longitud</t>
  </si>
  <si>
    <t>Información técnica y financiera</t>
  </si>
  <si>
    <r>
      <t xml:space="preserve">PARA TENER EN CUENTA
</t>
    </r>
    <r>
      <rPr>
        <sz val="11"/>
        <color theme="1"/>
        <rFont val="Aptos"/>
        <family val="2"/>
      </rPr>
      <t>La información suministrada en este formulario se utilizará para fines estadísticos, y como parte del procedimiento de registro en el Sistema de Información de Proyectos de Generación de Energía Eléctrica.</t>
    </r>
  </si>
  <si>
    <t>500 kV</t>
  </si>
  <si>
    <t>345 kV</t>
  </si>
  <si>
    <t>230 kV</t>
  </si>
  <si>
    <t>220 kV</t>
  </si>
  <si>
    <t>115 kV</t>
  </si>
  <si>
    <t>110 kV</t>
  </si>
  <si>
    <t>66 kV</t>
  </si>
  <si>
    <t>57,5 kV</t>
  </si>
  <si>
    <t>44 kV</t>
  </si>
  <si>
    <t>34,5 kV</t>
  </si>
  <si>
    <t>33 kV</t>
  </si>
  <si>
    <t>13,8 kV</t>
  </si>
  <si>
    <t>13,2 kV</t>
  </si>
  <si>
    <t>11,4 kV</t>
  </si>
  <si>
    <t>Fuel_oil</t>
  </si>
  <si>
    <t>vida_util</t>
  </si>
  <si>
    <t>fpo</t>
  </si>
  <si>
    <t>fecha_construccion</t>
  </si>
  <si>
    <t>fuentes_financiacion</t>
  </si>
  <si>
    <t>mercados</t>
  </si>
  <si>
    <t>unidad_unificada_em_mw</t>
  </si>
  <si>
    <t>unidad_elegida_em</t>
  </si>
  <si>
    <t>energia_media</t>
  </si>
  <si>
    <t>costo_aom_variable</t>
  </si>
  <si>
    <t>costo_generacion</t>
  </si>
  <si>
    <t>costo_aom_fijo</t>
  </si>
  <si>
    <t>costo_total</t>
  </si>
  <si>
    <t>nivel_tension</t>
  </si>
  <si>
    <t>s_e</t>
  </si>
  <si>
    <t>punto_conexion</t>
  </si>
  <si>
    <t>unidad_unificada_cap_mw</t>
  </si>
  <si>
    <t>unidad_elegida_cap</t>
  </si>
  <si>
    <t>capacidad</t>
  </si>
  <si>
    <t>coordenada_longitud</t>
  </si>
  <si>
    <t>coordenada_latitud</t>
  </si>
  <si>
    <t>ubicacion_proyecto_mun</t>
  </si>
  <si>
    <t>ubicacion_proyecto_dep</t>
  </si>
  <si>
    <t>coexistencia</t>
  </si>
  <si>
    <t>fase_registro</t>
  </si>
  <si>
    <t>tecnologia</t>
  </si>
  <si>
    <t>recurso</t>
  </si>
  <si>
    <t>clase_proyecto</t>
  </si>
  <si>
    <t>nombre_proyecto</t>
  </si>
  <si>
    <t>email_2</t>
  </si>
  <si>
    <t>quien_registra</t>
  </si>
  <si>
    <t>email_1</t>
  </si>
  <si>
    <t>representante_legal</t>
  </si>
  <si>
    <t>telefono</t>
  </si>
  <si>
    <t>ubicacion_empresa_mun</t>
  </si>
  <si>
    <t>ubicacion_empresa_dep</t>
  </si>
  <si>
    <t>direccion_2</t>
  </si>
  <si>
    <t>direccion_1</t>
  </si>
  <si>
    <t>nit_cc</t>
  </si>
  <si>
    <t>razon_social</t>
  </si>
  <si>
    <t>id_proyecto</t>
  </si>
  <si>
    <t>otro_recurso</t>
  </si>
  <si>
    <t>otro_tecnologia</t>
  </si>
  <si>
    <t>ABEJORRAL 13,2 KV</t>
  </si>
  <si>
    <t>ABEJORRAL 44 KV</t>
  </si>
  <si>
    <t>ACACIAS 34,5 KV</t>
  </si>
  <si>
    <t>ACERIAS PAZ DEL RIO 115 KV</t>
  </si>
  <si>
    <t>ACEVEDO 13,8 KV</t>
  </si>
  <si>
    <t>ACEVEDO 34,5 KV</t>
  </si>
  <si>
    <t>ACUARELA 13,8 KV</t>
  </si>
  <si>
    <t>ACUARELA 34,5 KV</t>
  </si>
  <si>
    <t>AERONAUTIC 34,5 KV</t>
  </si>
  <si>
    <t>AEROPU_TP 34,5 KV</t>
  </si>
  <si>
    <t>AEROPUERTO 13,8 KV</t>
  </si>
  <si>
    <t>AEROPUERTO 34,5 KV</t>
  </si>
  <si>
    <t>AGROBETANI 11,4 KV</t>
  </si>
  <si>
    <t>AGROBETANI 34,5 KV</t>
  </si>
  <si>
    <t>AGUABLANCA 115 KV</t>
  </si>
  <si>
    <t>AGUACLARA 115 KV</t>
  </si>
  <si>
    <t>AGUADAS 13,2 KV</t>
  </si>
  <si>
    <t>AGUADAS 33 KV</t>
  </si>
  <si>
    <t>AGUAS BLANCAS 13,8 KV</t>
  </si>
  <si>
    <t>AGUAS BLANCAS 34,5 KV</t>
  </si>
  <si>
    <t>AGUAS CLARAS 34,5 KV</t>
  </si>
  <si>
    <t>AGUAZUL 115 KV</t>
  </si>
  <si>
    <t>AIPE 13,8 KV</t>
  </si>
  <si>
    <t>AIPE 34,5 KV</t>
  </si>
  <si>
    <t>ALBAN 13,2 KV</t>
  </si>
  <si>
    <t>ALBAN 34,5 KV</t>
  </si>
  <si>
    <t>ALBANIA 13,8 KV</t>
  </si>
  <si>
    <t>ALBANIA 34,5 KV</t>
  </si>
  <si>
    <t>ALCALA 13,2 KV</t>
  </si>
  <si>
    <t>ALCALA 34,5 KV</t>
  </si>
  <si>
    <t>ALEMANIA 34,5 KV</t>
  </si>
  <si>
    <t>ALFEREZ 230 KV</t>
  </si>
  <si>
    <t>ALFEREZ 500 KV</t>
  </si>
  <si>
    <t>ALFEREZ I 115 KV</t>
  </si>
  <si>
    <t>ALFEREZ II 115 KV</t>
  </si>
  <si>
    <t>ALFEREZ II 13,2 KV</t>
  </si>
  <si>
    <t>ALGARROBO 13,8 KV</t>
  </si>
  <si>
    <t>ALGARROBO 34,5 KV | CARIBEMAR DE LA COSTA S.A.S. E.S.P. - AFINIA</t>
  </si>
  <si>
    <t>ALGARROBO 34,5 KV | ENERCA</t>
  </si>
  <si>
    <t>ALGECIRAS 13,2 KV</t>
  </si>
  <si>
    <t>ALGECIRAS 33 KV</t>
  </si>
  <si>
    <t>ALMEIDA 34,5 KV</t>
  </si>
  <si>
    <t>ALPUJARRA 13,2 KV</t>
  </si>
  <si>
    <t>ALPUJARRA 34,5 KV</t>
  </si>
  <si>
    <t>ALTA SUIZA 13,2 KV</t>
  </si>
  <si>
    <t>ALTA SUIZA 33 KV</t>
  </si>
  <si>
    <t>ALTAGRACIA 33 KV</t>
  </si>
  <si>
    <t>ALTAMAR 13,2 KV</t>
  </si>
  <si>
    <t>ALTAMAR 33 KV</t>
  </si>
  <si>
    <t>ALTAMIRA 115 KV</t>
  </si>
  <si>
    <t>ALTAMIRA 13,8 KV</t>
  </si>
  <si>
    <t>ALTAMIRA 230 KV | ELECTROHUILA S.A. E.S.P.</t>
  </si>
  <si>
    <t>ALTAMIRA 230 KV | Enlaza GEB</t>
  </si>
  <si>
    <t>ALTAMIRA 34,5 KV | ELECTROHUILA S.A. E.S.P.</t>
  </si>
  <si>
    <t>ALTAMIRA 34,5 KV | ENERCA</t>
  </si>
  <si>
    <t>ALTAQUER 13,8 KV</t>
  </si>
  <si>
    <t>ALTAQUER 34,5 KV</t>
  </si>
  <si>
    <t>ALTO ANCHICAYA 220 KV</t>
  </si>
  <si>
    <t>ALTO RICAURTE 115 KV</t>
  </si>
  <si>
    <t>ALTO_TRIGO 13,2 KV</t>
  </si>
  <si>
    <t>ALTO_TRIGO 34,5 KV</t>
  </si>
  <si>
    <t>ALVARADO 13,2 KV</t>
  </si>
  <si>
    <t>ALVARADO 34,5 KV</t>
  </si>
  <si>
    <t>AMAGA 110 KV</t>
  </si>
  <si>
    <t>AMAGA 13,2 KV</t>
  </si>
  <si>
    <t>AMAGA 44 KV</t>
  </si>
  <si>
    <t>AMAIME 13,2 KV</t>
  </si>
  <si>
    <t>AMAIME 34,5 KV</t>
  </si>
  <si>
    <t>AMALFI 110 KV</t>
  </si>
  <si>
    <t>AMALFI 13,2 KV</t>
  </si>
  <si>
    <t>AMALFI 44 KV</t>
  </si>
  <si>
    <t>AMBALEMA 13,2 KV</t>
  </si>
  <si>
    <t>AMBALEMA 34,5 KV</t>
  </si>
  <si>
    <t>ANCON SUR (ISA) 230 KV</t>
  </si>
  <si>
    <t>ANCON SUR 110 KV</t>
  </si>
  <si>
    <t>ANCON SUR 13,2 KV</t>
  </si>
  <si>
    <t>ANCON SUR 220 KV</t>
  </si>
  <si>
    <t>ANCON SUR 44 KV</t>
  </si>
  <si>
    <t>ANCUYA 13,8 KV</t>
  </si>
  <si>
    <t>ANCUYA 34,5 KV</t>
  </si>
  <si>
    <t>ANDALUCIA 13,2 KV</t>
  </si>
  <si>
    <t>ANDALUCIA 34,5 KV</t>
  </si>
  <si>
    <t>ANDES 13,2 KV</t>
  </si>
  <si>
    <t>ANDES 44 KV</t>
  </si>
  <si>
    <t>ANGELOPOLIS 13,2 KV</t>
  </si>
  <si>
    <t>ANGELOPOLIS 44 KV</t>
  </si>
  <si>
    <t>ANIMA BAJA 13,8 KV</t>
  </si>
  <si>
    <t>ANIMA BAJA 34,5 KV</t>
  </si>
  <si>
    <t>ANIMAS BAJAS 13,8 KV</t>
  </si>
  <si>
    <t>ANIMAS BAJAS 34,5 KV</t>
  </si>
  <si>
    <t>ANOLAIMA 13,2 KV</t>
  </si>
  <si>
    <t>ANOLAIMA 34,5 KV</t>
  </si>
  <si>
    <t>ANSERMA 13,2 KV</t>
  </si>
  <si>
    <t>ANSERMA 33 KV</t>
  </si>
  <si>
    <t>ANSERMANUEVO 13,2 KV</t>
  </si>
  <si>
    <t>ANSERMANUEVO 34,5 KV</t>
  </si>
  <si>
    <t>ANTIOQUIA 500 KV</t>
  </si>
  <si>
    <t>APARTADO 110 KV</t>
  </si>
  <si>
    <t>APARTADO 13,2 KV</t>
  </si>
  <si>
    <t>APARTADO 44 KV</t>
  </si>
  <si>
    <t>APIAY 34,5 KV</t>
  </si>
  <si>
    <t>APOSENTOS 34,5 KV</t>
  </si>
  <si>
    <t>APULO 13,2 KV</t>
  </si>
  <si>
    <t>APULO 34,5 KV</t>
  </si>
  <si>
    <t>AQUITANIA 34,5 KV</t>
  </si>
  <si>
    <t>ARACATACA 13,8 KV</t>
  </si>
  <si>
    <t>ARACATACA 34,5 KV</t>
  </si>
  <si>
    <t>ARANJUEZ 11,4 KV</t>
  </si>
  <si>
    <t>ARANJUEZ 115 KV</t>
  </si>
  <si>
    <t>ARANZAZU 13,2 KV</t>
  </si>
  <si>
    <t>ARANZAZU 33 KV</t>
  </si>
  <si>
    <t>ARAUCA 34,5 KV</t>
  </si>
  <si>
    <t>ARAUQUITA 34,5 KV</t>
  </si>
  <si>
    <t>ARBELAEZ 13,2 KV</t>
  </si>
  <si>
    <t>ARBELAEZ 34,5 KV</t>
  </si>
  <si>
    <t>ARBOLEDA 13,2 KV | CELSIA COLOMBIA S.A. E.S.P.</t>
  </si>
  <si>
    <t>ARBOLEDA 13,2 KV | ENEL COLOMBIA S.A. E.S.P.</t>
  </si>
  <si>
    <t>ARBOLEDA 34,5 KV | CELSIA COLOMBIA S.A. E.S.P.</t>
  </si>
  <si>
    <t>ARBOLEDA 34,5 KV | ENEL COLOMBIA S.A. E.S.P.</t>
  </si>
  <si>
    <t>ARBOLETES 13,2 KV</t>
  </si>
  <si>
    <t>ARBOLETES 44 KV</t>
  </si>
  <si>
    <t>ARCABUCO 34,5 KV</t>
  </si>
  <si>
    <t>ARGOS 110 KV</t>
  </si>
  <si>
    <t>ARIGUANI 13,8 KV</t>
  </si>
  <si>
    <t>ARIGUANI 34,5 KV</t>
  </si>
  <si>
    <t>ARJONA 13,8 KV</t>
  </si>
  <si>
    <t>ARJONA 34,5 KV</t>
  </si>
  <si>
    <t>ARMENIA 115 KV</t>
  </si>
  <si>
    <t>ARMENIA 13,2 KV</t>
  </si>
  <si>
    <t>ARMENIA 230 KV</t>
  </si>
  <si>
    <t>ARMENIA 33 KV</t>
  </si>
  <si>
    <t>ARREBOLES 115 KV</t>
  </si>
  <si>
    <t>ARREBOLES 13,2 KV</t>
  </si>
  <si>
    <t>ARREBOLES 34,5 KV</t>
  </si>
  <si>
    <t>ARRIEROS 13,2 KV</t>
  </si>
  <si>
    <t>ARRIEROS 34,5 KV</t>
  </si>
  <si>
    <t>ARROYO DE PIEDRA 13,8 KV</t>
  </si>
  <si>
    <t>ARROYO DE PIEDRA 34,5 KV</t>
  </si>
  <si>
    <t>ASIS GAMA 1 34,5 KV</t>
  </si>
  <si>
    <t>ASTREA 13,8 KV</t>
  </si>
  <si>
    <t>ASTREA 34,5 KV</t>
  </si>
  <si>
    <t>ATACO 13,2 KV</t>
  </si>
  <si>
    <t>ATACO 34,5 KV</t>
  </si>
  <si>
    <t>ATALAYAS 34,5 KV</t>
  </si>
  <si>
    <t>AUTOPISTA 11,4 KV</t>
  </si>
  <si>
    <t>AUTOPISTA 115 KV</t>
  </si>
  <si>
    <t>AV_PRIMERA 11,4 KV</t>
  </si>
  <si>
    <t>AV_PRIMERA 115 KV</t>
  </si>
  <si>
    <t>AYACUCHO 34,5 KV</t>
  </si>
  <si>
    <t>AYAPEL 13,8 KV</t>
  </si>
  <si>
    <t>AYAPEL 34,5 KV</t>
  </si>
  <si>
    <t>AYURA 110 KV</t>
  </si>
  <si>
    <t>AYURA 13,2 KV</t>
  </si>
  <si>
    <t>AYURA 44 KV</t>
  </si>
  <si>
    <t>BACATA 115 KV</t>
  </si>
  <si>
    <t>BACATA 230 KV</t>
  </si>
  <si>
    <t>BACATA 500 KV</t>
  </si>
  <si>
    <t>BAHIA 13,2 KV</t>
  </si>
  <si>
    <t>BAHIA 34,5 KV</t>
  </si>
  <si>
    <t>BAJO ANCHICAYA 115 KV</t>
  </si>
  <si>
    <t>BAJO ANCHICAYA 34,5 KV</t>
  </si>
  <si>
    <t>BAJO SIMACOTA 13,8 KV</t>
  </si>
  <si>
    <t>BAJO SIMACOTA 34,5 KV</t>
  </si>
  <si>
    <t>BALBOA 13,2 KV</t>
  </si>
  <si>
    <t>BALBOA 33 KV</t>
  </si>
  <si>
    <t>BALLENAS 13,8 KV</t>
  </si>
  <si>
    <t>BALLENAS 34,5 KV</t>
  </si>
  <si>
    <t>BALMORAL 13,2 KV</t>
  </si>
  <si>
    <t>BALMORAL 34,5 KV</t>
  </si>
  <si>
    <t>BALNEARIO-TULUNI 13,2 KV</t>
  </si>
  <si>
    <t>BALNEARIO-TULUNI 34,5 KV</t>
  </si>
  <si>
    <t>BALSILLAS 115 KV</t>
  </si>
  <si>
    <t>BALSILLAS 13,2 KV</t>
  </si>
  <si>
    <t>BALSILLAS 13,8 KV</t>
  </si>
  <si>
    <t>BALSILLAS 230 KV | ENEL COLOMBIA S.A. E.S.P.</t>
  </si>
  <si>
    <t>BALSILLAS 230 KV | Enlaza GEB</t>
  </si>
  <si>
    <t>BALSILLAS 34,5 KV | CELSIA COLOMBIA S.A. E.S.P.</t>
  </si>
  <si>
    <t>BALSILLAS 34,5 KV | ELECTROHUILA S.A. E.S.P.</t>
  </si>
  <si>
    <t>BALSILLAS 34,5 KV | ENEL COLOMBIA S.A. E.S.P.</t>
  </si>
  <si>
    <t>BANADIA 230 KV</t>
  </si>
  <si>
    <t>BARANOA 110 KV</t>
  </si>
  <si>
    <t>BARANOA 13,8 KV</t>
  </si>
  <si>
    <t>BARANOA 34,5 KV</t>
  </si>
  <si>
    <t>BARAYA 13,8 KV</t>
  </si>
  <si>
    <t>BARAYA 34,5 KV</t>
  </si>
  <si>
    <t>BARBACOAS 13,8 KV</t>
  </si>
  <si>
    <t>BARBACOAS 34,5 KV</t>
  </si>
  <si>
    <t>BARBOSA 110 KV</t>
  </si>
  <si>
    <t>BARBOSA 115 KV</t>
  </si>
  <si>
    <t>BARBOSA 13,2 KV</t>
  </si>
  <si>
    <t>BARBOSA 13,8 KV</t>
  </si>
  <si>
    <t>BARBOSA 220 KV</t>
  </si>
  <si>
    <t>BARBOSA 34,5 KV</t>
  </si>
  <si>
    <t>BARBOSA 44 KV</t>
  </si>
  <si>
    <t>BARRANCA 115 KV</t>
  </si>
  <si>
    <t>BARRANCA 230 KV</t>
  </si>
  <si>
    <t>BARRANCA 34,5 KV</t>
  </si>
  <si>
    <t>BARRANCA DE UPIA 34,5 KV</t>
  </si>
  <si>
    <t>BARRANCAS 13,8 KV</t>
  </si>
  <si>
    <t>BARRANCAS 34,5 KV</t>
  </si>
  <si>
    <t>BARRANCO DE LOBA 13,8 KV</t>
  </si>
  <si>
    <t>BARRANCO DE LOBA 34,5 KV</t>
  </si>
  <si>
    <t>BARROSO 110 KV</t>
  </si>
  <si>
    <t>BARZAL 115 KV</t>
  </si>
  <si>
    <t>BARZALOSA 115 KV</t>
  </si>
  <si>
    <t>BARZALOSA 34,5 KV</t>
  </si>
  <si>
    <t>BAVARIA 115 KV</t>
  </si>
  <si>
    <t>BAYUNCA 13,8 KV</t>
  </si>
  <si>
    <t>BAYUNCA 34,5 KV</t>
  </si>
  <si>
    <t>BAYUNCA 66 KV</t>
  </si>
  <si>
    <t>BECERRIL 13,8 KV</t>
  </si>
  <si>
    <t>BECERRIL 34,5 KV</t>
  </si>
  <si>
    <t>BELALCAZAR 13,2 KV</t>
  </si>
  <si>
    <t>BELALCAZAR 33 KV</t>
  </si>
  <si>
    <t>BELEN 110 KV</t>
  </si>
  <si>
    <t>BELEN 13,2 KV | ELECTROCAQUETA S.A. E.S.P.</t>
  </si>
  <si>
    <t>BELEN 13,2 KV | EPM</t>
  </si>
  <si>
    <t>BELEN 13,8 KV | ELECTRIFICADORA</t>
  </si>
  <si>
    <t>BELEN 13,8 KV | ELECTROCAQUETA S.A. E.S.P.</t>
  </si>
  <si>
    <t>BELEN 34,5 KV | EBSA</t>
  </si>
  <si>
    <t>BELEN 34,5 KV | ELECTRIFICADORA</t>
  </si>
  <si>
    <t>BELEN 34,5 KV | ELECTROCAQUETA S.A. E.S.P.</t>
  </si>
  <si>
    <t>BELEN 44 KV</t>
  </si>
  <si>
    <t>BELEN DE UMBRIA 13,2 KV</t>
  </si>
  <si>
    <t>BELEN DE UMBRIA 33 KV</t>
  </si>
  <si>
    <t>BELGRADO 34,5 KV</t>
  </si>
  <si>
    <t>BELLAVISTA 13,2 KV</t>
  </si>
  <si>
    <t>BELLAVISTA 13,8 KV</t>
  </si>
  <si>
    <t>BELLAVISTA 34,5 KV | ENEL COLOMBIA S.A. E.S.P.</t>
  </si>
  <si>
    <t>BELLAVISTA 34,5 KV | ESSA S.A. E.S.P.</t>
  </si>
  <si>
    <t>BELLO 110 KV</t>
  </si>
  <si>
    <t>BELLO 13,2 KV</t>
  </si>
  <si>
    <t>BELLO 220 KV</t>
  </si>
  <si>
    <t>BELLO 44 KV</t>
  </si>
  <si>
    <t>BELLO HORIZONTE 13,2 KV</t>
  </si>
  <si>
    <t>BELLO HORIZONTE 33 KV</t>
  </si>
  <si>
    <t>BELTRAN 13,2 KV</t>
  </si>
  <si>
    <t>BELTRAN 34,5 KV</t>
  </si>
  <si>
    <t>BERLIN 13,8 KV</t>
  </si>
  <si>
    <t>BERLIN 34,5 KV</t>
  </si>
  <si>
    <t>BERRUGAS 13,8 KV</t>
  </si>
  <si>
    <t>BERRUGAS 34,5 KV</t>
  </si>
  <si>
    <t>BETANIA 230 KV</t>
  </si>
  <si>
    <t>BETULIA 13,2 KV</t>
  </si>
  <si>
    <t>BETULIA 44 KV</t>
  </si>
  <si>
    <t>BITACO 13,2 KV</t>
  </si>
  <si>
    <t>BITACO 34,5 KV</t>
  </si>
  <si>
    <t>BOAVITA 115 KV</t>
  </si>
  <si>
    <t>BOCA DE URE 13,8 KV</t>
  </si>
  <si>
    <t>BOCA DE URE 34,5 KV</t>
  </si>
  <si>
    <t>BOCAGRANDE 13,8 KV</t>
  </si>
  <si>
    <t>BOCAGRANDE 66 KV</t>
  </si>
  <si>
    <t>BOCAS DE BANADIA 34,5 KV</t>
  </si>
  <si>
    <t>BOCAS DE PORE 34,5 KV</t>
  </si>
  <si>
    <t>BOCHICA 115 KV</t>
  </si>
  <si>
    <t>BOLIVAR 13,2 KV</t>
  </si>
  <si>
    <t>BOLIVAR 220 KV</t>
  </si>
  <si>
    <t>BOLIVAR 44 KV</t>
  </si>
  <si>
    <t>BOLIVAR 500 KV</t>
  </si>
  <si>
    <t>BOLIVAR 66 KV</t>
  </si>
  <si>
    <t>BOLIVIA 11,4 KV</t>
  </si>
  <si>
    <t>BOLIVIA 115 KV</t>
  </si>
  <si>
    <t>BOLIVIA 13,2 KV</t>
  </si>
  <si>
    <t>BOLIVIA 33 KV</t>
  </si>
  <si>
    <t>BOLOMBOLO 110 KV</t>
  </si>
  <si>
    <t>BOLOMBOLO 13,2 KV</t>
  </si>
  <si>
    <t>BOLOMBOLO 44 KV</t>
  </si>
  <si>
    <t>BONDA 13,8 KV</t>
  </si>
  <si>
    <t>BONDA 34,5 KV</t>
  </si>
  <si>
    <t>BOQUERON 13,2 KV | CELSIA COLOMBIA S.A. E.S.P.</t>
  </si>
  <si>
    <t>BOQUERON 13,2 KV | ENEL COLOMBIA S.A. E.S.P.</t>
  </si>
  <si>
    <t>BOQUERON 13,8 KV</t>
  </si>
  <si>
    <t>BOQUERON 34,5 KV | CELSIA COLOMBIA S.A. E.S.P.</t>
  </si>
  <si>
    <t>BOQUERON 34,5 KV | ENEL COLOMBIA S.A. E.S.P.</t>
  </si>
  <si>
    <t>BOQUERON 34,5 KV | ENERGUAVIARE S.A. E.S.P.</t>
  </si>
  <si>
    <t>BORBUR 34,5 KV</t>
  </si>
  <si>
    <t>BOSA 11,4 KV</t>
  </si>
  <si>
    <t>BOSA 115 KV</t>
  </si>
  <si>
    <t>BOSA 34,5 KV</t>
  </si>
  <si>
    <t>BOSCONIA 13,8 KV</t>
  </si>
  <si>
    <t>BOSCONIA 34,5 KV</t>
  </si>
  <si>
    <t>BOSQUE 13,8 KV</t>
  </si>
  <si>
    <t>BOSQUE 34,5 KV</t>
  </si>
  <si>
    <t>BOSQUES DE LA ACUARELA 13,2 KV</t>
  </si>
  <si>
    <t>BOSQUES DE LA ACUARELA 33 KV</t>
  </si>
  <si>
    <t>BOSTON 110 KV</t>
  </si>
  <si>
    <t>BOSTON 13,8 KV</t>
  </si>
  <si>
    <t>BOSTON 34,5 KV</t>
  </si>
  <si>
    <t>BOYACA 34,5 KV</t>
  </si>
  <si>
    <t>BRICENO 34,5 KV</t>
  </si>
  <si>
    <t>BRISAS 115 KV</t>
  </si>
  <si>
    <t>BRISAS 13,2 KV</t>
  </si>
  <si>
    <t>BRISAS 13,8 KV</t>
  </si>
  <si>
    <t>BRISAS 34,5 KV | CEDENAR S.A. E.S.P.</t>
  </si>
  <si>
    <t>BRISAS 34,5 KV | CELSIA COLOMBIA S.A. E.S.P.</t>
  </si>
  <si>
    <t>BUCARAMANGA 115 KV</t>
  </si>
  <si>
    <t>BUCARAMANGA 230 KV</t>
  </si>
  <si>
    <t>BUCARAMANGA 34,5 KV</t>
  </si>
  <si>
    <t>BUCARICA 13,8 KV</t>
  </si>
  <si>
    <t>BUCARICA 34,5 KV</t>
  </si>
  <si>
    <t>BUCHELY 115 KV</t>
  </si>
  <si>
    <t>BUCHELY 13,8 KV</t>
  </si>
  <si>
    <t>BUCHELY 34,5 KV</t>
  </si>
  <si>
    <t>BUENA VISTA 115 KV</t>
  </si>
  <si>
    <t>BUENA VISTA 13,8 KV | CARIBEMAR DE LA COSTA S.A.S. E.S.P. - AFINIA</t>
  </si>
  <si>
    <t>BUENA VISTA 13,8 KV | ESSA S.A. E.S.P.</t>
  </si>
  <si>
    <t>BUENA VISTA 34,5 KV | CARIBEMAR DE LA COSTA S.A.S. E.S.P. - AFINIA</t>
  </si>
  <si>
    <t>BUENA VISTA 34,5 KV | ESSA S.A. E.S.P.</t>
  </si>
  <si>
    <t>BUENAVISTA 34,5 KV</t>
  </si>
  <si>
    <t>BUENOS AIRES 13,8 KV</t>
  </si>
  <si>
    <t>BUENOS AIRES 34,5 KV</t>
  </si>
  <si>
    <t>BUGA 115 KV</t>
  </si>
  <si>
    <t>BUGA 34,5 KV</t>
  </si>
  <si>
    <t>BURECHE 110 KV</t>
  </si>
  <si>
    <t>BURECHE 13,8 KV</t>
  </si>
  <si>
    <t>BURECHE 34,5 KV</t>
  </si>
  <si>
    <t>CABAÑA 13,2 KV</t>
  </si>
  <si>
    <t>CABAÑA 33 KV</t>
  </si>
  <si>
    <t>CABAÑAS 110 KV</t>
  </si>
  <si>
    <t>CABAÑAS 13,2 KV</t>
  </si>
  <si>
    <t>CABECERA 13,8 KV</t>
  </si>
  <si>
    <t>CABECERA 34,5 KV</t>
  </si>
  <si>
    <t>CABRERA 13,2 KV</t>
  </si>
  <si>
    <t>CABRERA 34,5 KV</t>
  </si>
  <si>
    <t>CABUYARO 34,5 KV</t>
  </si>
  <si>
    <t>CACERI 13,2 KV</t>
  </si>
  <si>
    <t>CACERI 44 KV</t>
  </si>
  <si>
    <t>CACIQUE 11,4 KV</t>
  </si>
  <si>
    <t>CACIQUE 34,5 KV</t>
  </si>
  <si>
    <t>CAFE CORRIENDO 13,8 KV</t>
  </si>
  <si>
    <t>CAFE CORRIENDO 34,5 KV</t>
  </si>
  <si>
    <t>CAICEDO GAMMA 2 115 KV</t>
  </si>
  <si>
    <t>CAICEDONIA 13,2 KV</t>
  </si>
  <si>
    <t>CAICEDONIA 34,5 KV</t>
  </si>
  <si>
    <t>CAIMO 13,2 KV</t>
  </si>
  <si>
    <t>CAIMO 33 KV</t>
  </si>
  <si>
    <t>CAJAMARCA 13,2 KV</t>
  </si>
  <si>
    <t>CAJAMARCA 34,5 KV</t>
  </si>
  <si>
    <t>CAJICA 11,4 KV</t>
  </si>
  <si>
    <t>CAJICA 34,5 KV</t>
  </si>
  <si>
    <t>CAJONES (ANGULO E) 13,2 KV</t>
  </si>
  <si>
    <t>CAJONES (ANGULO E) 34,5 KV</t>
  </si>
  <si>
    <t>CALAMAR 13,8 KV | CARIBEMAR DE LA COSTA S.A.S. E.S.P. - AFINIA</t>
  </si>
  <si>
    <t>CALAMAR 13,8 KV | ENERGUAVIARE S.A. E.S.P.</t>
  </si>
  <si>
    <t>CALAMAR 34,5 KV | CARIBEMAR DE LA COSTA S.A.S. E.S.P. - AFINIA</t>
  </si>
  <si>
    <t>CALAMAR 34,5 KV | ENERGUAVIARE S.A. E.S.P.</t>
  </si>
  <si>
    <t>CALAMAR 66 KV</t>
  </si>
  <si>
    <t>CALARCA 13,2 KV</t>
  </si>
  <si>
    <t>CALARCA 33 KV</t>
  </si>
  <si>
    <t>CALDAS 110 KV</t>
  </si>
  <si>
    <t>CALDAS 13,2 KV</t>
  </si>
  <si>
    <t>CALDAS 44 KV</t>
  </si>
  <si>
    <t>CALDAS VIEJO 13,2 KV</t>
  </si>
  <si>
    <t>CALDAS VIEJO 34,5 KV</t>
  </si>
  <si>
    <t>CALDERAS 110 KV</t>
  </si>
  <si>
    <t>CALERA 115 KV</t>
  </si>
  <si>
    <t>CALERA 34,5 KV</t>
  </si>
  <si>
    <t>CALIFORNIA 13,8 KV</t>
  </si>
  <si>
    <t>CALIFORNIA 34,5 KV</t>
  </si>
  <si>
    <t>CALIMA 115 KV</t>
  </si>
  <si>
    <t>CALIMA 13,2 KV</t>
  </si>
  <si>
    <t>CALIMA 34,5 KV</t>
  </si>
  <si>
    <t>CALIZAS 110 KV</t>
  </si>
  <si>
    <t>CALIZAS 13,2 KV</t>
  </si>
  <si>
    <t>CALIZAS 44 KV</t>
  </si>
  <si>
    <t>CALLE_51 11,4 KV</t>
  </si>
  <si>
    <t>CALLE_51 115 KV</t>
  </si>
  <si>
    <t>CALLE_67 11,4 KV</t>
  </si>
  <si>
    <t>CALLE_67 115 KV</t>
  </si>
  <si>
    <t>CAMARONES 13,8 KV</t>
  </si>
  <si>
    <t>CAMARONES 34,5 KV</t>
  </si>
  <si>
    <t>CAMPESTRE 13,2 KV</t>
  </si>
  <si>
    <t>CAMPESTRE 13,8 KV</t>
  </si>
  <si>
    <t>CAMPESTRE 33 KV</t>
  </si>
  <si>
    <t>CAMPESTRE 66 KV</t>
  </si>
  <si>
    <t>CAMPO ALEGRE 13,8 KV</t>
  </si>
  <si>
    <t>CAMPO ALEGRE 34,5 KV</t>
  </si>
  <si>
    <t>CAMPO BONITO 115 KV</t>
  </si>
  <si>
    <t>CAMPO DE LA CRUZ 13,8 KV</t>
  </si>
  <si>
    <t>CAMPO DE LA CRUZ 34,5 KV</t>
  </si>
  <si>
    <t>CAMPOALEGRE 13,8 KV</t>
  </si>
  <si>
    <t>CAMPOALEGRE 34,5 KV</t>
  </si>
  <si>
    <t>CANABRAL 13,8 KV</t>
  </si>
  <si>
    <t>CANABRAL 34,5 KV</t>
  </si>
  <si>
    <t>CAÑABRAVAL 13,8 KV</t>
  </si>
  <si>
    <t>CAÑABRAVAL 34,5 KV</t>
  </si>
  <si>
    <t>CANAIMA 13,8 KV</t>
  </si>
  <si>
    <t>CANAIMA 34,5 KV</t>
  </si>
  <si>
    <t>CAÑASGORDAS 13,2 KV</t>
  </si>
  <si>
    <t>CAÑASGORDAS 44 KV</t>
  </si>
  <si>
    <t>CANDELARIA 115 KV</t>
  </si>
  <si>
    <t>CANDELARIA 220 KV</t>
  </si>
  <si>
    <t>CANDELARIA 34,5 KV | CELSIA COLOMBIA S.A. E.S.P.</t>
  </si>
  <si>
    <t>CANDELARIA 34,5 KV | ENERCA</t>
  </si>
  <si>
    <t>CANEYES 13,8 KV</t>
  </si>
  <si>
    <t>CANEYES 34,5 KV</t>
  </si>
  <si>
    <t>CAÑO LIMON 230 KV</t>
  </si>
  <si>
    <t>CAÑOS NEGROS 34,5 KV</t>
  </si>
  <si>
    <t>CANTAGALLO 34,5 KV</t>
  </si>
  <si>
    <t>CANTINO 34,5 KV</t>
  </si>
  <si>
    <t>CAPARRAPI 13,2 KV</t>
  </si>
  <si>
    <t>CAPARRAPI 34,5 KV</t>
  </si>
  <si>
    <t>CAPELLANIA 13,2 KV</t>
  </si>
  <si>
    <t>CAPELLANIA 34,5 KV</t>
  </si>
  <si>
    <t>CAPITANEJO 13,8 KV</t>
  </si>
  <si>
    <t>CAPITANEJO 34,5 KV</t>
  </si>
  <si>
    <t>CAPRICHO 13,8 KV</t>
  </si>
  <si>
    <t>CAPRICHO 34,5 KV</t>
  </si>
  <si>
    <t>CAQUEZA 115 KV</t>
  </si>
  <si>
    <t>CAQUEZA 13,2 KV</t>
  </si>
  <si>
    <t>CAQUEZA 34,5 KV</t>
  </si>
  <si>
    <t>CARACOL 34,5 KV</t>
  </si>
  <si>
    <t>CARACOLI 110 KV</t>
  </si>
  <si>
    <t>CARACOLI 13,2 KV</t>
  </si>
  <si>
    <t>CARACOLI 13,8 KV</t>
  </si>
  <si>
    <t>CARACOLI 220 KV</t>
  </si>
  <si>
    <t>CARACOLI 44 KV</t>
  </si>
  <si>
    <t>CAREPA 13,2 KV</t>
  </si>
  <si>
    <t>CAREPA 44 KV</t>
  </si>
  <si>
    <t>CARMEN DE APICALA 13,2 KV</t>
  </si>
  <si>
    <t>CARMEN DE APICALA 34,5 KV</t>
  </si>
  <si>
    <t>CARRASTOL 34,5 KV</t>
  </si>
  <si>
    <t>CARRETO 500 KV</t>
  </si>
  <si>
    <t>CARRETO 66 KV</t>
  </si>
  <si>
    <t>CARRIELES 110 KV</t>
  </si>
  <si>
    <t>CARRIELES 13,2 KV</t>
  </si>
  <si>
    <t>CARRIELES 230 KV</t>
  </si>
  <si>
    <t>CARRIELES 44 KV</t>
  </si>
  <si>
    <t>CARTAGENA 13,8 KV</t>
  </si>
  <si>
    <t>CARTAGENA 220 KV</t>
  </si>
  <si>
    <t>CARTAGENA 34,5 KV</t>
  </si>
  <si>
    <t>CARTAGENA 66 KV</t>
  </si>
  <si>
    <t>CARTAGENIT 13,2 KV</t>
  </si>
  <si>
    <t>CARTAGENIT 34,5 KV</t>
  </si>
  <si>
    <t>CARTAGO 115 KV</t>
  </si>
  <si>
    <t>CARTAGO 13,2 KV</t>
  </si>
  <si>
    <t>CARTAGO 34,5 KV</t>
  </si>
  <si>
    <t>CASA DE ZINC 13,8 KV</t>
  </si>
  <si>
    <t>CASA DE ZINC 34,5 KV</t>
  </si>
  <si>
    <t>CASA FRIA 13,8 KV</t>
  </si>
  <si>
    <t>CASA FRIA 34,5 KV</t>
  </si>
  <si>
    <t>CASACARA 13,8 KV</t>
  </si>
  <si>
    <t>CASACARA 34,5 KV</t>
  </si>
  <si>
    <t>CASETABLA 34,5 KV</t>
  </si>
  <si>
    <t>CASTALIA 13,8 KV</t>
  </si>
  <si>
    <t>CASTALIA 34,5 KV</t>
  </si>
  <si>
    <t>CASTELLANA 11,4 KV</t>
  </si>
  <si>
    <t>CASTELLANA 115 KV</t>
  </si>
  <si>
    <t>CASTILLA 110 KV</t>
  </si>
  <si>
    <t>CASTILLA 13,2 KV | CELSIA COLOMBIA S.A. E.S.P.</t>
  </si>
  <si>
    <t>CASTILLA 13,2 KV | EPM</t>
  </si>
  <si>
    <t>CASTILLA 34,5 KV</t>
  </si>
  <si>
    <t>CASTILLA 44 KV</t>
  </si>
  <si>
    <t>CASTILLA LA NUEVA 34,5 KV</t>
  </si>
  <si>
    <t>CATAMA 34,5 KV</t>
  </si>
  <si>
    <t>CATAMBUCO 115 KV</t>
  </si>
  <si>
    <t>CATAMBUCO 13,8 KV</t>
  </si>
  <si>
    <t>CATAMBUCO 34,5 KV</t>
  </si>
  <si>
    <t>CAUCASIA 110 KV</t>
  </si>
  <si>
    <t>CAUCASIA 13,2 KV</t>
  </si>
  <si>
    <t>CAUCASIA 44 KV</t>
  </si>
  <si>
    <t>CAUCHERAS 110 KV</t>
  </si>
  <si>
    <t>CAUCHERAS 13,2 KV</t>
  </si>
  <si>
    <t>CAUCHERAS 44 KV</t>
  </si>
  <si>
    <t>CAYUNDA 13,2 KV</t>
  </si>
  <si>
    <t>CAYUNDA 34,5 KV</t>
  </si>
  <si>
    <t>CEMEX 115 KV</t>
  </si>
  <si>
    <t>CENTAUROS 34,5 KV</t>
  </si>
  <si>
    <t>CENTENARIO 13,2 KV</t>
  </si>
  <si>
    <t>CENTENARIO 33 KV</t>
  </si>
  <si>
    <t>CENTRAL 110 KV</t>
  </si>
  <si>
    <t>CENTRAL 13,2 KV</t>
  </si>
  <si>
    <t>CENTRAL 44 KV</t>
  </si>
  <si>
    <t>CENTRAL HIDRO AMAIME 13,2 KV</t>
  </si>
  <si>
    <t>CENTRAL HIDRO AMAIME 34,5 KV</t>
  </si>
  <si>
    <t>CENTRO 110 KV</t>
  </si>
  <si>
    <t>CENTRO 115 KV</t>
  </si>
  <si>
    <t>CENTRO 13,8 KV | Air-e S.A.S. E.S.P.</t>
  </si>
  <si>
    <t>CENTRO 13,8 KV | ELECTROCAQUETA S.A. E.S.P.</t>
  </si>
  <si>
    <t>CENTRO 13,8 KV | ELECTROHUILA S.A. E.S.P.</t>
  </si>
  <si>
    <t>CENTRO 33 KV</t>
  </si>
  <si>
    <t>CENTRO 34,5 KV | ELECTROCAQUETA S.A. E.S.P.</t>
  </si>
  <si>
    <t>CENTRO 34,5 KV | ELECTROHUILA S.A. E.S.P.</t>
  </si>
  <si>
    <t>CENTRO 34,5 KV | EMCALI</t>
  </si>
  <si>
    <t>CENTRO ALEGRE 13,8 KV</t>
  </si>
  <si>
    <t>CENTRO ALEGRE 34,5 KV</t>
  </si>
  <si>
    <t>CENTROCHIA 11,4 KV</t>
  </si>
  <si>
    <t>CENTROCHIA 34,5 KV</t>
  </si>
  <si>
    <t>CERETE 110 KV</t>
  </si>
  <si>
    <t>CERETE 13,8 KV</t>
  </si>
  <si>
    <t>CERETE 34,5 KV</t>
  </si>
  <si>
    <t>CERROMATOSO 110 KV</t>
  </si>
  <si>
    <t>CERROMATOSO 230 KV</t>
  </si>
  <si>
    <t>CERROMATOSO 34,5 KV</t>
  </si>
  <si>
    <t>CERROMATOSO 500 KV</t>
  </si>
  <si>
    <t>CERTEGUI 115 KV</t>
  </si>
  <si>
    <t>CH ALTO TULUA 13,2 KV</t>
  </si>
  <si>
    <t>CH ALTO TULUA 34,5 KV</t>
  </si>
  <si>
    <t>CH BAJO TULUA 13,2 KV</t>
  </si>
  <si>
    <t>CH BAJO TULUA 34,5 KV</t>
  </si>
  <si>
    <t>CHACHAGÜI 13,8 KV</t>
  </si>
  <si>
    <t>CHACHAGÜI 34,5 KV</t>
  </si>
  <si>
    <t>CHAMBACU 13,8 KV</t>
  </si>
  <si>
    <t>CHAMBACU 66 KV</t>
  </si>
  <si>
    <t>CHAMEZA 34,5 KV</t>
  </si>
  <si>
    <t>CHAPETON 13,2 KV</t>
  </si>
  <si>
    <t>CHAPETON 34,5 KV</t>
  </si>
  <si>
    <t>CHARALA 13,8 KV</t>
  </si>
  <si>
    <t>CHARALA 34,5 KV</t>
  </si>
  <si>
    <t>CHARQUITO 11,4 KV</t>
  </si>
  <si>
    <t>CHARQUITO 34,5 KV</t>
  </si>
  <si>
    <t>CHARTE 34,5 KV</t>
  </si>
  <si>
    <t>CHENCHE 13,2 KV</t>
  </si>
  <si>
    <t>CHENCHE 34,5 KV</t>
  </si>
  <si>
    <t>CHIA 11,4 KV</t>
  </si>
  <si>
    <t>CHIA 115 KV</t>
  </si>
  <si>
    <t>CHIA 34,5 KV</t>
  </si>
  <si>
    <t>CHICALA 11,4 KV</t>
  </si>
  <si>
    <t>CHICALA 115 KV</t>
  </si>
  <si>
    <t>CHICAMOCHA  13,8 KV</t>
  </si>
  <si>
    <t>CHICAMOCHA 34,5 KV</t>
  </si>
  <si>
    <t>CHIGORODO 13,2 KV</t>
  </si>
  <si>
    <t>CHIGORODO 44 KV</t>
  </si>
  <si>
    <t>CHINAUTA 13,2 KV</t>
  </si>
  <si>
    <t>CHINAUTA 34,5 KV</t>
  </si>
  <si>
    <t>CHINAVITA 34,5 KV</t>
  </si>
  <si>
    <t>CHINCHINA 13,2 KV</t>
  </si>
  <si>
    <t>CHINCHINA 33 KV</t>
  </si>
  <si>
    <t>CHINU 110 KV</t>
  </si>
  <si>
    <t>CHINU 230 KV</t>
  </si>
  <si>
    <t>CHINU 500 KV</t>
  </si>
  <si>
    <t>CHINU PLANTA 110 KV</t>
  </si>
  <si>
    <t>CHINU PLANTA 13,8 KV</t>
  </si>
  <si>
    <t>CHINU PLANTA 34,5 KV</t>
  </si>
  <si>
    <t>CHIPICHAPE 115 KV</t>
  </si>
  <si>
    <t>CHIPRE 13,2 KV</t>
  </si>
  <si>
    <t>CHIPRE 33 KV</t>
  </si>
  <si>
    <t>CHIQUINQUIRA 115 KV</t>
  </si>
  <si>
    <t>CHIRE 34,5 KV</t>
  </si>
  <si>
    <t>CHIRIGUANA 13,8 KV</t>
  </si>
  <si>
    <t>CHIRIGUANA 34,5 KV</t>
  </si>
  <si>
    <t>CHITA 34,5 KV</t>
  </si>
  <si>
    <t>CHITARAQUE 34,5 KV</t>
  </si>
  <si>
    <t>CHIVOR 230 KV</t>
  </si>
  <si>
    <t>CHIVOR 34,5 KV</t>
  </si>
  <si>
    <t>CHIVOR II 230 KV</t>
  </si>
  <si>
    <t>CHOACHI 13,2 KV</t>
  </si>
  <si>
    <t>CHOACHI 34,5 KV</t>
  </si>
  <si>
    <t>CHOCONTA 13,2 KV</t>
  </si>
  <si>
    <t>CHOCONTA 34,5 KV</t>
  </si>
  <si>
    <t>CHORODO 110 KV</t>
  </si>
  <si>
    <t>CHORODO 13,2 KV</t>
  </si>
  <si>
    <t>CHORODO 44 KV</t>
  </si>
  <si>
    <t>CIENAGA 110 KV</t>
  </si>
  <si>
    <t>CIENAGA 13,8 KV | Air-e S.A.S. E.S.P.</t>
  </si>
  <si>
    <t>CIENAGA 13,8 KV | ESSA S.A. E.S.P.</t>
  </si>
  <si>
    <t>CIENAGA 34,5 KV</t>
  </si>
  <si>
    <t>CIENAGA DE ORO 13,8 KV</t>
  </si>
  <si>
    <t>CIENAGA DE ORO 34,5 KV</t>
  </si>
  <si>
    <t>CIMITARRA 115 KV</t>
  </si>
  <si>
    <t>CIMITARRA 13,8 KV</t>
  </si>
  <si>
    <t>CIMITARRA 34,5 KV</t>
  </si>
  <si>
    <t>CIRCO 115 KV</t>
  </si>
  <si>
    <t>CIRCO 230 KV</t>
  </si>
  <si>
    <t>CIRILO 13,2 KV</t>
  </si>
  <si>
    <t>CIRILO 44 KV</t>
  </si>
  <si>
    <t>CIUDAD DEL SUR 34,5 KV</t>
  </si>
  <si>
    <t>CIUDADELA 13,8 KV</t>
  </si>
  <si>
    <t>CIUDADELA 34,5 KV | EBSA</t>
  </si>
  <si>
    <t>CIUDADELA 34,5 KV | ENERCA</t>
  </si>
  <si>
    <t>CIUDADELA 34,5 KV | MUNICIPIO</t>
  </si>
  <si>
    <t>CIUDADELA ARTESANAL 34,5 KV</t>
  </si>
  <si>
    <t>COCORNA REGIONAL 219 13,2 KV</t>
  </si>
  <si>
    <t>COCORNA REGIONAL 219 44 KV</t>
  </si>
  <si>
    <t>CODAZZI 110 KV</t>
  </si>
  <si>
    <t>CODAZZI 115 KV</t>
  </si>
  <si>
    <t>CODAZZI 13,2 KV</t>
  </si>
  <si>
    <t>CODAZZI 13,8 KV</t>
  </si>
  <si>
    <t>CODAZZI 34,5 KV | CARIBEMAR DE LA COSTA S.A.S. E.S.P. - AFINIA</t>
  </si>
  <si>
    <t>CODAZZI 34,5 KV | CELSIA COLOMBIA S.A. E.S.P.</t>
  </si>
  <si>
    <t>COELLO 13,2 KV</t>
  </si>
  <si>
    <t>COELLO 34,5 KV</t>
  </si>
  <si>
    <t>COLECTORA 500 KV</t>
  </si>
  <si>
    <t>COLEGIO 11,4 KV</t>
  </si>
  <si>
    <t>COLEGIO 115 KV</t>
  </si>
  <si>
    <t>COLEGIO 34,5 KV</t>
  </si>
  <si>
    <t>COLOMBIA 110 KV</t>
  </si>
  <si>
    <t>COLOMBIA 13,2 KV</t>
  </si>
  <si>
    <t>COLOMBIA 13,8 KV</t>
  </si>
  <si>
    <t>COLOMBIA 34,5 KV</t>
  </si>
  <si>
    <t>COLOMBIA 44 KV</t>
  </si>
  <si>
    <t>COLOMBOY 13,8 KV</t>
  </si>
  <si>
    <t>COLOMBOY 34,5 KV</t>
  </si>
  <si>
    <t>COLORADO 13,2 KV</t>
  </si>
  <si>
    <t>COLORADO 44 KV</t>
  </si>
  <si>
    <t>COMBITA 34,5 KV</t>
  </si>
  <si>
    <t>COMPARTIR 11,4 KV</t>
  </si>
  <si>
    <t>COMPARTIR 115 KV</t>
  </si>
  <si>
    <t>COMPARTIR 34,5 KV</t>
  </si>
  <si>
    <t>COMUNEROS 230 KV</t>
  </si>
  <si>
    <t>CONCORDIA 11,4 KV</t>
  </si>
  <si>
    <t>CONCORDIA 115 KV</t>
  </si>
  <si>
    <t>CONCORDIA 13,2 KV</t>
  </si>
  <si>
    <t>CONCORDIA 44 KV</t>
  </si>
  <si>
    <t>CONCORDIA 57,5 KV</t>
  </si>
  <si>
    <t>COND_PEÑON 13,2 KV</t>
  </si>
  <si>
    <t>COND_PEÑON 34,5 KV</t>
  </si>
  <si>
    <t>CONTO 34,5 KV</t>
  </si>
  <si>
    <t>CONTRATACION 13,8 KV</t>
  </si>
  <si>
    <t>CONTRATACION 34,5 KV</t>
  </si>
  <si>
    <t>CONUCO 115 KV</t>
  </si>
  <si>
    <t>CONUCO 13,8 KV</t>
  </si>
  <si>
    <t>CONUCO 34,5 KV</t>
  </si>
  <si>
    <t>CORDIALIDAD 110 KV</t>
  </si>
  <si>
    <t>CORDIALIDAD 13,8 KV</t>
  </si>
  <si>
    <t>CORDOBA 110 KV</t>
  </si>
  <si>
    <t>CORDOBA 13,2 KV</t>
  </si>
  <si>
    <t>CORDOBA 13,8 KV</t>
  </si>
  <si>
    <t>CORDOBA 34,5 KV</t>
  </si>
  <si>
    <t>CORDOBA 44 KV</t>
  </si>
  <si>
    <t>CORINTO 34,5 KV</t>
  </si>
  <si>
    <t>COROZAL 13,8 KV</t>
  </si>
  <si>
    <t>COROZAL 34,5 KV</t>
  </si>
  <si>
    <t>CORRALES 34,5 KV</t>
  </si>
  <si>
    <t>CORZO 11,4 KV</t>
  </si>
  <si>
    <t>CORZO 34,5 KV</t>
  </si>
  <si>
    <t>COSPIQUE 13,8 KV</t>
  </si>
  <si>
    <t>COSPIQUE 66 KV</t>
  </si>
  <si>
    <t>COSTA RICA 13,2 KV</t>
  </si>
  <si>
    <t>COSTA RICA 34,5 KV</t>
  </si>
  <si>
    <t>COTA 11,4 KV</t>
  </si>
  <si>
    <t>COTA 34,5 KV</t>
  </si>
  <si>
    <t>COTORRA 13,8 KV</t>
  </si>
  <si>
    <t>COTORRA 34,5 KV</t>
  </si>
  <si>
    <t>COVEÑAS 110 KV</t>
  </si>
  <si>
    <t>COVEÑAS 13,8 KV</t>
  </si>
  <si>
    <t>COVEÑAS 34,5 KV</t>
  </si>
  <si>
    <t>COYAIMA 13,2 KV</t>
  </si>
  <si>
    <t>COYAIMA 34,5 KV</t>
  </si>
  <si>
    <t>CRA_QUINTA 11,4 KV</t>
  </si>
  <si>
    <t>CRA_QUINTA 115 KV</t>
  </si>
  <si>
    <t>CRAVO NORTE 34,5 KV</t>
  </si>
  <si>
    <t>CRISTAL 13,2 KV</t>
  </si>
  <si>
    <t>CRISTAL 34,5 KV</t>
  </si>
  <si>
    <t>CRISTALINA 115 KV</t>
  </si>
  <si>
    <t>CRISTALINAS 34,5 KV</t>
  </si>
  <si>
    <t>CUBA 115 KV</t>
  </si>
  <si>
    <t>CUBARRAL 34,5 KV</t>
  </si>
  <si>
    <t>CUCHILLA DEL RAMO 13,8 KV</t>
  </si>
  <si>
    <t>CUCHILLA DEL RAMO 34,5 KV</t>
  </si>
  <si>
    <t>CUCUNUBA 13,2 KV</t>
  </si>
  <si>
    <t>CUCUNUBA 34,5 KV</t>
  </si>
  <si>
    <t>CUESTECITA 110 KV</t>
  </si>
  <si>
    <t>CUESTECITAS (ISA) 230 KV</t>
  </si>
  <si>
    <t>CUESTECITAS 110 KV</t>
  </si>
  <si>
    <t>CUESTECITAS 13,8 KV</t>
  </si>
  <si>
    <t>CUESTECITAS 220 KV</t>
  </si>
  <si>
    <t>CUESTECITAS 34,5 KV</t>
  </si>
  <si>
    <t>CUIVA 13,8 KV</t>
  </si>
  <si>
    <t>CUIVA 34,5 KV</t>
  </si>
  <si>
    <t>CUMARAL 34,5 KV</t>
  </si>
  <si>
    <t>CUMBAL 13,8 KV</t>
  </si>
  <si>
    <t>CUMBAL 34,5 KV</t>
  </si>
  <si>
    <t>CUNDAY 13,2 KV</t>
  </si>
  <si>
    <t>CUNDAY 34,5 KV</t>
  </si>
  <si>
    <t>CUPIAGUA 34,5 KV</t>
  </si>
  <si>
    <t>CURUMANI 13,8 KV</t>
  </si>
  <si>
    <t>CURUMANI 34,5 KV</t>
  </si>
  <si>
    <t>CUSAGUI 34,5 KV</t>
  </si>
  <si>
    <t>CUTURU 13,2 KV</t>
  </si>
  <si>
    <t>CUTURU 44 KV</t>
  </si>
  <si>
    <t>DABEIBA 13,2 KV</t>
  </si>
  <si>
    <t>DABEIBA 44 KV</t>
  </si>
  <si>
    <t>DAGUA 13,2 KV</t>
  </si>
  <si>
    <t>DAGUA 34,5 KV</t>
  </si>
  <si>
    <t>DELICIAS 14,7 KV</t>
  </si>
  <si>
    <t>DELICIAS 34,5 KV</t>
  </si>
  <si>
    <t>DIACO 115 KV</t>
  </si>
  <si>
    <t>DIAMANTE 13,2 KV</t>
  </si>
  <si>
    <t>DIAMANTE 34,5 KV</t>
  </si>
  <si>
    <t>DIAMANTE LA LINEA 13,2 KV</t>
  </si>
  <si>
    <t>DIAMANTE LA LINEA 34,5 KV</t>
  </si>
  <si>
    <t>DIESEL  1 34,5 KV</t>
  </si>
  <si>
    <t>DIESEL  2 115 KV</t>
  </si>
  <si>
    <t>DIQUE RIO BAMBA 34,5 KV</t>
  </si>
  <si>
    <t>DOIMA 13,2 KV</t>
  </si>
  <si>
    <t>DOIMA 34,5 KV</t>
  </si>
  <si>
    <t>DOLORES 13,2 KV</t>
  </si>
  <si>
    <t>DOLORES 34,5 KV</t>
  </si>
  <si>
    <t>DONATO 115 KV</t>
  </si>
  <si>
    <t>DONCELLO 115 KV</t>
  </si>
  <si>
    <t>DONCELLO 13,8 KV</t>
  </si>
  <si>
    <t>DONCELLO 34,5 KV</t>
  </si>
  <si>
    <t>DORADA NORTE 13,2 KV</t>
  </si>
  <si>
    <t>DORADA NORTE 33 KV</t>
  </si>
  <si>
    <t>DORADAL 13,2 KV</t>
  </si>
  <si>
    <t>DORADAL 44 KV</t>
  </si>
  <si>
    <t>DORADO 13,8 KV</t>
  </si>
  <si>
    <t>DORADO 34,5 KV</t>
  </si>
  <si>
    <t>DOSQUEBRADAS 115 KV</t>
  </si>
  <si>
    <t>DOSQUEBRADAS 33 KV</t>
  </si>
  <si>
    <t>DRUMMOND 220 KV</t>
  </si>
  <si>
    <t>EBEJICO 13,2 KV</t>
  </si>
  <si>
    <t>EBEJICO 44 KV</t>
  </si>
  <si>
    <t>EL ARENAL 34,5 KV</t>
  </si>
  <si>
    <t>EL BAGRE 13,2 KV</t>
  </si>
  <si>
    <t>EL BAGRE 44 KV</t>
  </si>
  <si>
    <t>EL BANCO 110 KV</t>
  </si>
  <si>
    <t>EL BANCO 13,8 KV</t>
  </si>
  <si>
    <t>EL BANCO 34,5 KV</t>
  </si>
  <si>
    <t>EL BOLO 13,2 KV</t>
  </si>
  <si>
    <t>EL BOLO 34,5 KV</t>
  </si>
  <si>
    <t>EL BOSQUE 13,8 KV</t>
  </si>
  <si>
    <t>EL BOSQUE 220 KV</t>
  </si>
  <si>
    <t>EL BOSQUE 66 KV</t>
  </si>
  <si>
    <t>EL BOTE 115 KV</t>
  </si>
  <si>
    <t>EL BOTE 13,8 KV</t>
  </si>
  <si>
    <t>EL BOTE 34,5 KV</t>
  </si>
  <si>
    <t>EL BRILLANTE 13,8 KV</t>
  </si>
  <si>
    <t>EL BRILLANTE 34,5 KV</t>
  </si>
  <si>
    <t>EL BURRO 13,8 KV</t>
  </si>
  <si>
    <t>EL BURRO 34,5 KV</t>
  </si>
  <si>
    <t>EL CARMELO 115 KV</t>
  </si>
  <si>
    <t>EL CARMELO 13,2 KV</t>
  </si>
  <si>
    <t>EL CARMELO 34,5 KV</t>
  </si>
  <si>
    <t>EL CARMEN 110 KV</t>
  </si>
  <si>
    <t>EL CARMEN 13,8 KV | CARIBEMAR DE LA COSTA S.A.S. E.S.P. - AFINIA</t>
  </si>
  <si>
    <t>EL CARMEN 13,8 KV | ESSA S.A. E.S.P.</t>
  </si>
  <si>
    <t>EL CARMEN 34,5 KV</t>
  </si>
  <si>
    <t>EL CARMEN 66 KV</t>
  </si>
  <si>
    <t>EL CARMEN DE VIBORAL 13,2 KV</t>
  </si>
  <si>
    <t>EL CARMEN DE VIBORAL 44 KV</t>
  </si>
  <si>
    <t>EL CASTILLO 34,5 KV</t>
  </si>
  <si>
    <t>EL CAUCHO 34,5 KV</t>
  </si>
  <si>
    <t>EL CERO 13,8 KV</t>
  </si>
  <si>
    <t>EL CERO 34,5 KV</t>
  </si>
  <si>
    <t>EL CERRITO 115 KV</t>
  </si>
  <si>
    <t>EL CERRITO 13,2 KV</t>
  </si>
  <si>
    <t>EL CERRITO 34,5 KV</t>
  </si>
  <si>
    <t>EL CHARCO 13,8 KV</t>
  </si>
  <si>
    <t>EL CHARCO 34,5 KV</t>
  </si>
  <si>
    <t>EL COPEY 110 KV</t>
  </si>
  <si>
    <t>EL COPEY 13,8 KV</t>
  </si>
  <si>
    <t>EL COPEY 220 KV</t>
  </si>
  <si>
    <t>EL COPEY 34,5 KV</t>
  </si>
  <si>
    <t>EL COPEY 500 KV</t>
  </si>
  <si>
    <t>EL CORTIJO 13,8 KV</t>
  </si>
  <si>
    <t>EL CORTIJO 34,5 KV</t>
  </si>
  <si>
    <t>EL CRUCERO 13,2 KV</t>
  </si>
  <si>
    <t>EL CRUCERO 34,5 KV</t>
  </si>
  <si>
    <t>EL DARIEN 13,2 KV</t>
  </si>
  <si>
    <t>EL DARIEN 34,5 KV</t>
  </si>
  <si>
    <t>EL DESASTRE 13,8 KV</t>
  </si>
  <si>
    <t>EL DESASTRE 34,5 KV</t>
  </si>
  <si>
    <t>EL DIFICIL 13,8 KV</t>
  </si>
  <si>
    <t>EL DIFICIL 34,5 KV</t>
  </si>
  <si>
    <t>EL DORADO 13,2 KV</t>
  </si>
  <si>
    <t>EL DORADO 33 KV</t>
  </si>
  <si>
    <t>EL DORADO 34,5 KV</t>
  </si>
  <si>
    <t>EL DOVIO 13,2 KV</t>
  </si>
  <si>
    <t>EL DOVIO 34,5 KV</t>
  </si>
  <si>
    <t>EL ENCANO 13,8 KV</t>
  </si>
  <si>
    <t>EL ENCANO 34,5 KV</t>
  </si>
  <si>
    <t>EL GUAMAL 34,5 KV</t>
  </si>
  <si>
    <t>EL HUCHE 115 KV</t>
  </si>
  <si>
    <t>EL LAGO 13,2 KV</t>
  </si>
  <si>
    <t>EL LAGO 34,5 KV</t>
  </si>
  <si>
    <t>EL LIMON 13,2 KV</t>
  </si>
  <si>
    <t>EL LIMON 44 KV</t>
  </si>
  <si>
    <t>EL LLANO 13,2 KV</t>
  </si>
  <si>
    <t>EL LLANO 33 KV</t>
  </si>
  <si>
    <t>EL MARIA 13,8 KV</t>
  </si>
  <si>
    <t>EL MARIA 34,5 KV</t>
  </si>
  <si>
    <t>EL MORRO 115 KV</t>
  </si>
  <si>
    <t>EL MORRO 13,2 KV</t>
  </si>
  <si>
    <t>EL MORRO 34,5 KV</t>
  </si>
  <si>
    <t>EL MUELLE 34,5 KV</t>
  </si>
  <si>
    <t>EL MUESE 34,5 KV</t>
  </si>
  <si>
    <t>EL OKAL 34,5 KV</t>
  </si>
  <si>
    <t>EL ORTIGAL 13,2 KV</t>
  </si>
  <si>
    <t>EL ORTIGAL 34,5 KV</t>
  </si>
  <si>
    <t>EL PAILON 115 KV</t>
  </si>
  <si>
    <t>EL PAILON 13,2 KV</t>
  </si>
  <si>
    <t>EL PAILON 34,5 KV</t>
  </si>
  <si>
    <t>EL PANDO 13,2 KV</t>
  </si>
  <si>
    <t>EL PANDO 34,5 KV</t>
  </si>
  <si>
    <t>EL PARAISO 13,2 KV</t>
  </si>
  <si>
    <t>EL PARAISO 13,8 KV</t>
  </si>
  <si>
    <t>EL PARAISO 34,5 KV | CARIBEMAR DE LA COSTA S.A.S. E.S.P. - AFINIA</t>
  </si>
  <si>
    <t>EL PARAISO 34,5 KV | CELSIA COLOMBIA S.A. E.S.P.</t>
  </si>
  <si>
    <t>EL PASO 110 KV</t>
  </si>
  <si>
    <t>EL PASO 13,8 KV</t>
  </si>
  <si>
    <t>EL PASO 34,5 KV</t>
  </si>
  <si>
    <t>EL PITAL 13,8 KV</t>
  </si>
  <si>
    <t>EL PITAL 34,5 KV</t>
  </si>
  <si>
    <t>EL RECREO 13,2 KV</t>
  </si>
  <si>
    <t>EL RECREO 34,5 KV</t>
  </si>
  <si>
    <t>EL RETEN 13,8 KV</t>
  </si>
  <si>
    <t>EL RETEN 34,5 KV</t>
  </si>
  <si>
    <t>EL RIO 110 KV</t>
  </si>
  <si>
    <t>EL RIO 13,8 KV</t>
  </si>
  <si>
    <t>EL RIO 230 KV</t>
  </si>
  <si>
    <t>EL RIO 34,5 KV</t>
  </si>
  <si>
    <t>EL RODEO 110 KV</t>
  </si>
  <si>
    <t>EL RODEO 13,2 KV</t>
  </si>
  <si>
    <t>EL RODEO 44 KV</t>
  </si>
  <si>
    <t>EL RUBI 34,5 KV</t>
  </si>
  <si>
    <t>EL SALTO I - II - III 110 KV</t>
  </si>
  <si>
    <t>EL SALTO I - II - III 13,2 KV</t>
  </si>
  <si>
    <t>EL SALTO I - II - III 44 KV</t>
  </si>
  <si>
    <t>EL SALTO IV 220 KV</t>
  </si>
  <si>
    <t>EL SECRETO 34,5 KV</t>
  </si>
  <si>
    <t>EL SENA 13,8 KV</t>
  </si>
  <si>
    <t>EL SENA 34,5 KV</t>
  </si>
  <si>
    <t>EL SIETE 110 KV</t>
  </si>
  <si>
    <t>EL TABOR 115 KV</t>
  </si>
  <si>
    <t>EL TABOR 13,2 KV</t>
  </si>
  <si>
    <t>EL TABOR 34,5 KV</t>
  </si>
  <si>
    <t>EL TAMBO 13,8 KV</t>
  </si>
  <si>
    <t>EL TAMBO 34,5 KV</t>
  </si>
  <si>
    <t>EL TECAL 115 KV</t>
  </si>
  <si>
    <t>EL TIGRE 110 KV</t>
  </si>
  <si>
    <t>EL TIGRE 13,2 KV</t>
  </si>
  <si>
    <t>EL TIGRE 34,5 KV</t>
  </si>
  <si>
    <t>EL TIGRE 44 KV</t>
  </si>
  <si>
    <t>EL TRES URABA 110 KV</t>
  </si>
  <si>
    <t>EL TRES URABA 13,2 KV</t>
  </si>
  <si>
    <t>EL TRES URABA 44 KV</t>
  </si>
  <si>
    <t>EL VALLE 13,2 KV</t>
  </si>
  <si>
    <t>EL VALLE 44 KV</t>
  </si>
  <si>
    <t>EL VIAJANO 13,8 KV</t>
  </si>
  <si>
    <t>EL VIAJANO 34,5 KV</t>
  </si>
  <si>
    <t>EL VINCULO 13,2 KV</t>
  </si>
  <si>
    <t>EL VINCULO 34,5 KV</t>
  </si>
  <si>
    <t>EL_BOSQUE 13,2 KV</t>
  </si>
  <si>
    <t>EL_BOSQUE 34,5 KV</t>
  </si>
  <si>
    <t>EL_HATO 13,2 KV</t>
  </si>
  <si>
    <t>EL_HATO 34,5 KV</t>
  </si>
  <si>
    <t>EL_HOBAL 13,2 KV</t>
  </si>
  <si>
    <t>EL_HOBAL 34,5 KV</t>
  </si>
  <si>
    <t>EL_PALMAR 13,2 KV</t>
  </si>
  <si>
    <t>EL_PALMAR 34,5 KV</t>
  </si>
  <si>
    <t>EL_PARAISO 34,5 KV</t>
  </si>
  <si>
    <t>EL_PEÑON 13,2 KV</t>
  </si>
  <si>
    <t>EL_PEÑON 34,5 KV</t>
  </si>
  <si>
    <t>EL_RAMAL 13,2 KV</t>
  </si>
  <si>
    <t>EL_RAMAL 34,5 KV</t>
  </si>
  <si>
    <t>EL_ROSAL 11,4 KV</t>
  </si>
  <si>
    <t>EL_ROSAL 34,5 KV</t>
  </si>
  <si>
    <t>EL_SOL 115 KV</t>
  </si>
  <si>
    <t>EL_SOL 13,2 KV</t>
  </si>
  <si>
    <t>EL_SOL 34,5 KV</t>
  </si>
  <si>
    <t>ENVIGADO 110 KV</t>
  </si>
  <si>
    <t>ENVIGADO 13,2 KV</t>
  </si>
  <si>
    <t>ENVIGADO 220 KV</t>
  </si>
  <si>
    <t>ENVIGADO 44 KV</t>
  </si>
  <si>
    <t>ESCOBAL 115 KV</t>
  </si>
  <si>
    <t>ESCOBAL 13,2 KV</t>
  </si>
  <si>
    <t>ESCOBAL 34,5 KV</t>
  </si>
  <si>
    <t>ESMERALDA 115 KV</t>
  </si>
  <si>
    <t>ESMERALDA 13,2 KV</t>
  </si>
  <si>
    <t>ESMERALDA 230 KV</t>
  </si>
  <si>
    <t>ESMERALDA 34,5 KV | EMSA</t>
  </si>
  <si>
    <t>ESMERALDA 34,5 KV | ENEL COLOMBIA S.A. E.S.P.</t>
  </si>
  <si>
    <t>ESPERANZA 13,2 KV</t>
  </si>
  <si>
    <t>ESPERANZA 34,5 KV</t>
  </si>
  <si>
    <t>ESPINAL 13,2 KV</t>
  </si>
  <si>
    <t>ESPINAL 34,5 KV</t>
  </si>
  <si>
    <t>ESTACION COCORNA R32 110 KV</t>
  </si>
  <si>
    <t>ESTACION COCORNA R32 13,2 KV</t>
  </si>
  <si>
    <t>ESTACION COCORNA R32 44 KV</t>
  </si>
  <si>
    <t>ESTADIO 110 KV</t>
  </si>
  <si>
    <t>ESTADIO 13,8 KV</t>
  </si>
  <si>
    <t>ESTAMBUL 115 KV</t>
  </si>
  <si>
    <t>ESTAMBUL 220 KV</t>
  </si>
  <si>
    <t>ESTAMBUL 34,5 KV</t>
  </si>
  <si>
    <t>FACA 115 KV</t>
  </si>
  <si>
    <t>FACA 34,5 KV</t>
  </si>
  <si>
    <t>FARFAN 13,2 KV</t>
  </si>
  <si>
    <t>FARFAN 34,5 KV</t>
  </si>
  <si>
    <t>FERRERIA 13,2 KV</t>
  </si>
  <si>
    <t>FERRERIA 34,5 KV</t>
  </si>
  <si>
    <t>FERROCARRIL 13,8 KV</t>
  </si>
  <si>
    <t>FERROCARRIL 34,5 KV</t>
  </si>
  <si>
    <t>FILADELFIA 13,2 KV</t>
  </si>
  <si>
    <t>FILADELFIA 33 KV</t>
  </si>
  <si>
    <t>FIRAVITOBA 34,5 KV</t>
  </si>
  <si>
    <t>FLANDES 115 KV</t>
  </si>
  <si>
    <t>FLANDES 13,2 KV</t>
  </si>
  <si>
    <t>FLANDES 34,5 KV</t>
  </si>
  <si>
    <t>FLORENCIA 13,2 KV</t>
  </si>
  <si>
    <t>FLORENCIA 33 KV</t>
  </si>
  <si>
    <t>FLORIDA 11,4 KV</t>
  </si>
  <si>
    <t>FLORIDA 115 KV | ENEL COLOMBIA S.A. E.S.P.</t>
  </si>
  <si>
    <t>FLORIDA 115 KV | ESSA S.A. E.S.P.</t>
  </si>
  <si>
    <t>FLORIDA 13,2 KV</t>
  </si>
  <si>
    <t>FLORIDA 13,8 KV</t>
  </si>
  <si>
    <t>FLORIDA 34,5 KV | CELSIA COLOMBIA S.A. E.S.P.</t>
  </si>
  <si>
    <t>FLORIDA 34,5 KV | ESSA S.A. E.S.P.</t>
  </si>
  <si>
    <t>FOMEQUE 13,2 KV</t>
  </si>
  <si>
    <t>FOMEQUE 34,5 KV</t>
  </si>
  <si>
    <t>FONSECA 13,8 KV</t>
  </si>
  <si>
    <t>FONSECA 34,5 KV</t>
  </si>
  <si>
    <t>FONTIBON 11,4 KV</t>
  </si>
  <si>
    <t>FONTIBON 115 KV</t>
  </si>
  <si>
    <t>FONTIBON 34,5 KV</t>
  </si>
  <si>
    <t>FORTALECILLAS 13,8 KV</t>
  </si>
  <si>
    <t>FORTALECILLAS 34,5 KV</t>
  </si>
  <si>
    <t>FORTUL 34,5 KV</t>
  </si>
  <si>
    <t>FRANCISCO PIZARRO 13,8 KV</t>
  </si>
  <si>
    <t>FRANCISCO PIZARRO 34,5 KV</t>
  </si>
  <si>
    <t>FREDONIA 13,2 KV</t>
  </si>
  <si>
    <t>FREDONIA 44 KV</t>
  </si>
  <si>
    <t>FRESNO 13,2 KV</t>
  </si>
  <si>
    <t>FRESNO 34,5 KV</t>
  </si>
  <si>
    <t>FUENTE DE ORO 34,5 KV</t>
  </si>
  <si>
    <t>FUNDACION 110 KV</t>
  </si>
  <si>
    <t>FUNDACION 13,8 KV</t>
  </si>
  <si>
    <t>FUNDACION 220 KV</t>
  </si>
  <si>
    <t>FUNDACION 34,5 KV</t>
  </si>
  <si>
    <t>GACHANCIPA 11,4 KV</t>
  </si>
  <si>
    <t>GACHANCIPA 34,5 KV</t>
  </si>
  <si>
    <t>GACHANTIVA 34,5 KV</t>
  </si>
  <si>
    <t>GAIRA 110 KV</t>
  </si>
  <si>
    <t>GAIRA 13,8 KV</t>
  </si>
  <si>
    <t>GAIRA 34,5 KV</t>
  </si>
  <si>
    <t>GALAPA 110 KV</t>
  </si>
  <si>
    <t>GALAPA 13,8 KV</t>
  </si>
  <si>
    <t>GALAPA 34,5 KV</t>
  </si>
  <si>
    <t>GALERAS 13,8 KV</t>
  </si>
  <si>
    <t>GALERAS 34,5 KV</t>
  </si>
  <si>
    <t>GALLEGO 13,8 KV</t>
  </si>
  <si>
    <t>GALLEGO 34,5 KV</t>
  </si>
  <si>
    <t>GAMBOTE 13,8 KV</t>
  </si>
  <si>
    <t>GAMBOTE 34,5 KV</t>
  </si>
  <si>
    <t>GAMBOTE 66 KV</t>
  </si>
  <si>
    <t>GARAGOA 34,5 KV</t>
  </si>
  <si>
    <t>GARAVITO 34,5 KV</t>
  </si>
  <si>
    <t>GARCIA ROVIRA 13,8 KV</t>
  </si>
  <si>
    <t>GARCIA ROVIRA 34,5 KV</t>
  </si>
  <si>
    <t>GARZON 13,8 KV</t>
  </si>
  <si>
    <t>GARZON 34,5 KV | ELECTROHUILA S.A. E.S.P.</t>
  </si>
  <si>
    <t>GARZON 34,5 KV | ENERCA</t>
  </si>
  <si>
    <t>GECELCA 110 KV</t>
  </si>
  <si>
    <t>GECELCA 13,8 KV</t>
  </si>
  <si>
    <t>GECELCA 34,5 KV</t>
  </si>
  <si>
    <t>GEMELOS 34,5 KV</t>
  </si>
  <si>
    <t>GIGANTE 13,8 KV</t>
  </si>
  <si>
    <t>GIGANTE 34,5 KV</t>
  </si>
  <si>
    <t>GINEBRA 13,2 KV</t>
  </si>
  <si>
    <t>GINEBRA 34,5 KV</t>
  </si>
  <si>
    <t>GIRARDOTA 110 KV</t>
  </si>
  <si>
    <t>GIRARDOTA 13,2 KV</t>
  </si>
  <si>
    <t>GIRARDOTA 44 KV</t>
  </si>
  <si>
    <t>GIS CHIVOR 115 KV</t>
  </si>
  <si>
    <t>GORGONZOLA 11,4 KV</t>
  </si>
  <si>
    <t>GORGONZOLA 34,5 KV</t>
  </si>
  <si>
    <t>GORGONZOLA 57,5 KV</t>
  </si>
  <si>
    <t>GRANADA 115 KV</t>
  </si>
  <si>
    <t>GRANADA 13,2 KV</t>
  </si>
  <si>
    <t>GRANADA 44 KV</t>
  </si>
  <si>
    <t>GRANSABANA 11,4 KV</t>
  </si>
  <si>
    <t>GRANSABANA 115 KV</t>
  </si>
  <si>
    <t>GRANSABANA 34,5 KV</t>
  </si>
  <si>
    <t>GUABINAS 13,2 KV</t>
  </si>
  <si>
    <t>GUABINAS 34,5 KV</t>
  </si>
  <si>
    <t>GUACAMAYAL 110 KV</t>
  </si>
  <si>
    <t>GUACAMAYAL 13,8 KV</t>
  </si>
  <si>
    <t>GUACAMAYAL 34,5 KV</t>
  </si>
  <si>
    <t>GUACAMAYAS 34,5 KV</t>
  </si>
  <si>
    <t>GUACARI 13,2 KV</t>
  </si>
  <si>
    <t>GUACARI 34,5 KV</t>
  </si>
  <si>
    <t>GUACHAL 115 KV</t>
  </si>
  <si>
    <t>GUACHAL 2 115 KV</t>
  </si>
  <si>
    <t>GUACHETA 13,2 KV</t>
  </si>
  <si>
    <t>GUACHETA 34,5 KV</t>
  </si>
  <si>
    <t>GUACHICONA 34,5 KV</t>
  </si>
  <si>
    <t>GUACHIRIA 34,5 KV</t>
  </si>
  <si>
    <t>GUADALUPE 13,8 KV</t>
  </si>
  <si>
    <t>GUADALUPE 34,5 KV</t>
  </si>
  <si>
    <t>GUADALUPE IV 13,2 KV</t>
  </si>
  <si>
    <t>GUADALUPE IV 220 KV</t>
  </si>
  <si>
    <t>GUADALUPE IV 44 KV</t>
  </si>
  <si>
    <t>GUADUAS 13,2 KV</t>
  </si>
  <si>
    <t>GUADUAS 34,5 KV</t>
  </si>
  <si>
    <t>GUAIPA 13,2 KV</t>
  </si>
  <si>
    <t>GUAIPA 34,5 KV</t>
  </si>
  <si>
    <t>GUAJIRA 13,8 KV</t>
  </si>
  <si>
    <t>GUAJIRA 220 KV</t>
  </si>
  <si>
    <t>GUAJIRA 34,5 KV</t>
  </si>
  <si>
    <t>GUALANDAY 115 KV</t>
  </si>
  <si>
    <t>GUALANDAY 34,5 KV</t>
  </si>
  <si>
    <t>GUAMAL 13,8 KV</t>
  </si>
  <si>
    <t>GUAMAL 34,5 KV | CARIBEMAR DE LA COSTA S.A.S. E.S.P. - AFINIA</t>
  </si>
  <si>
    <t>GUAMAL 34,5 KV | EMSA</t>
  </si>
  <si>
    <t>GUAMO 13,2 KV</t>
  </si>
  <si>
    <t>GUAMO 34,5 KV</t>
  </si>
  <si>
    <t>GUANARES 34,5 KV</t>
  </si>
  <si>
    <t>GUAPI 115 KV</t>
  </si>
  <si>
    <t>GUAPI 13,8 KV</t>
  </si>
  <si>
    <t>GUAPI 34,5 KV</t>
  </si>
  <si>
    <t>GUARANDA 13,8 KV</t>
  </si>
  <si>
    <t>GUARANDA 34,5 KV</t>
  </si>
  <si>
    <t>GUARATO 13,2 KV</t>
  </si>
  <si>
    <t>GUARATO 33 KV</t>
  </si>
  <si>
    <t>GUARCAMA 110 KV</t>
  </si>
  <si>
    <t>GUARCAMA 13,2 KV</t>
  </si>
  <si>
    <t>GUARCAMA 44 KV</t>
  </si>
  <si>
    <t>GUARINOCITO 13,2 KV</t>
  </si>
  <si>
    <t>GUARINOCITO 33 KV</t>
  </si>
  <si>
    <t>GUARNE 13,2 KV</t>
  </si>
  <si>
    <t>GUARNE 44 KV</t>
  </si>
  <si>
    <t>GUARUMO 13,2 KV</t>
  </si>
  <si>
    <t>GUARUMO 44 KV</t>
  </si>
  <si>
    <t>GUATAPE 110 KV</t>
  </si>
  <si>
    <t>GUATAPE 13,2 KV</t>
  </si>
  <si>
    <t>GUATAPE 220 KV</t>
  </si>
  <si>
    <t>GUATAPURI 13,8 KV</t>
  </si>
  <si>
    <t>GUATAPURI 34,5 KV</t>
  </si>
  <si>
    <t>GUATAQUI 13,2 KV</t>
  </si>
  <si>
    <t>GUATAQUI 34,5 KV</t>
  </si>
  <si>
    <t>GUATEQUE 115 KV</t>
  </si>
  <si>
    <t>GUATIGUARA 230 KV</t>
  </si>
  <si>
    <t>GUAVIO 115 KV</t>
  </si>
  <si>
    <t>GUAVIO 13,8 KV</t>
  </si>
  <si>
    <t>GUAVIO 230 230 KV</t>
  </si>
  <si>
    <t>GUAVIO 230 KV</t>
  </si>
  <si>
    <t>GUAYABAL 110 KV</t>
  </si>
  <si>
    <t>GUAYABAL 13,2 KV | CELSIA COLOMBIA S.A. E.S.P.</t>
  </si>
  <si>
    <t>GUAYABAL 13,2 KV | EPM</t>
  </si>
  <si>
    <t>GUAYABAL 220 KV</t>
  </si>
  <si>
    <t>GUAYABAL 34,5 KV</t>
  </si>
  <si>
    <t>GUAYABAL 44 KV</t>
  </si>
  <si>
    <t>GUAYAQUE 34,5 KV</t>
  </si>
  <si>
    <t>GÜEPI 13,8 KV</t>
  </si>
  <si>
    <t>GÜEPI 34,5 KV</t>
  </si>
  <si>
    <t>HACIENDAS DE POTRERITO 13,2 KV</t>
  </si>
  <si>
    <t>HACIENDAS DE POTRERITO 34,5 KV</t>
  </si>
  <si>
    <t>HAMACAS 13,8 KV</t>
  </si>
  <si>
    <t>HAMACAS 34,5 KV</t>
  </si>
  <si>
    <t>HATILLO DE LOBA 13,8 KV</t>
  </si>
  <si>
    <t>HATILLO DE LOBA 34,5 KV</t>
  </si>
  <si>
    <t>HATO COROZAL 34,5 KV</t>
  </si>
  <si>
    <t>HATO NUEVO 13,8 KV</t>
  </si>
  <si>
    <t>HATO NUEVO 34,5 KV</t>
  </si>
  <si>
    <t>HATO VIEJO 13,2 KV</t>
  </si>
  <si>
    <t>HATO VIEJO 34,5 KV</t>
  </si>
  <si>
    <t>HEROES 34,5 KV</t>
  </si>
  <si>
    <t>HERVEO 13,2 KV</t>
  </si>
  <si>
    <t>HERVEO 34,5 KV</t>
  </si>
  <si>
    <t>HIDROPRADO 115 KV</t>
  </si>
  <si>
    <t>HIDROPRADO 34,5 KV</t>
  </si>
  <si>
    <t>HIGUERAS 115 KV</t>
  </si>
  <si>
    <t>HILARCO 13,2 KV</t>
  </si>
  <si>
    <t>HILARCO 34,5 KV</t>
  </si>
  <si>
    <t>HISPANIA 110 KV</t>
  </si>
  <si>
    <t>HISPANIA 13,2 KV</t>
  </si>
  <si>
    <t>HISPANIA 44 KV</t>
  </si>
  <si>
    <t>HOBO 115 KV</t>
  </si>
  <si>
    <t>HOBO 13,8 KV</t>
  </si>
  <si>
    <t>HOBO 34,5 KV</t>
  </si>
  <si>
    <t>HOLCIM 115 KV</t>
  </si>
  <si>
    <t>HONDA GUALI 13,2 KV</t>
  </si>
  <si>
    <t>HONDA GUALI 34,5 KV</t>
  </si>
  <si>
    <t>HONDA REFUGIO 13,2 KV</t>
  </si>
  <si>
    <t>HONDA REFUGIO 34,5 KV</t>
  </si>
  <si>
    <t>HORIZONTE 110 KV</t>
  </si>
  <si>
    <t>HORIZONTE 13,2 KV</t>
  </si>
  <si>
    <t>HORIZONTE 44 KV</t>
  </si>
  <si>
    <t>HORMIGA GAMMA 4 34,5 KV</t>
  </si>
  <si>
    <t>HUILA 230 KV 230 KV</t>
  </si>
  <si>
    <t>HUNZA 34,5 KV</t>
  </si>
  <si>
    <t>IBAGUE 230 KV</t>
  </si>
  <si>
    <t>ICONONZO 13,2 KV</t>
  </si>
  <si>
    <t>ICONONZO 34,5 KV</t>
  </si>
  <si>
    <t>IDEMA 34,5 KV</t>
  </si>
  <si>
    <t>IGUAMENA 34,5 KV</t>
  </si>
  <si>
    <t>IMUES 13,8 KV</t>
  </si>
  <si>
    <t>IMUES 34,5 KV</t>
  </si>
  <si>
    <t>INDEPENDENCIA 34,5 KV</t>
  </si>
  <si>
    <t>INDUMIL 11,4 KV</t>
  </si>
  <si>
    <t>INDUMIL 115 KV</t>
  </si>
  <si>
    <t>INDUSTRIALES 110 KV</t>
  </si>
  <si>
    <t>INDUSTRIALES 13,2 KV</t>
  </si>
  <si>
    <t>INDUSTRIALES 44 KV</t>
  </si>
  <si>
    <t>INSULA 115 KV</t>
  </si>
  <si>
    <t>INSULA 13,2 KV</t>
  </si>
  <si>
    <t>INSULA 33 KV</t>
  </si>
  <si>
    <t>IQUIRA I 13,8 KV</t>
  </si>
  <si>
    <t>IQUIRA I 2,4 KV</t>
  </si>
  <si>
    <t>IQUIRA I 33 KV</t>
  </si>
  <si>
    <t>IQUIRA I 34,5 KV</t>
  </si>
  <si>
    <t>IQUIRA II 2,4 KV</t>
  </si>
  <si>
    <t>IQUIRA II 33 KV</t>
  </si>
  <si>
    <t>IRAKA 34,5 KV</t>
  </si>
  <si>
    <t>IRRA 115 KV</t>
  </si>
  <si>
    <t>IRRA 13,2 KV</t>
  </si>
  <si>
    <t>IRRA 33 KV</t>
  </si>
  <si>
    <t>ISCUANDE 13,8 KV</t>
  </si>
  <si>
    <t>ISCUANDE 34,5 KV</t>
  </si>
  <si>
    <t>ISNOS 13,8 KV</t>
  </si>
  <si>
    <t>ISNOS 34,5 KV</t>
  </si>
  <si>
    <t>ISTMINA 115 KV</t>
  </si>
  <si>
    <t>ITAGUI 110 KV</t>
  </si>
  <si>
    <t>ITAGUI 13,2 KV</t>
  </si>
  <si>
    <t>ITAGUI 44 KV</t>
  </si>
  <si>
    <t>ITUANGO 13,2 KV</t>
  </si>
  <si>
    <t>ITUANGO 44 KV</t>
  </si>
  <si>
    <t>JAGUAS 230 KV</t>
  </si>
  <si>
    <t>JAMONDINO 115 KV</t>
  </si>
  <si>
    <t>JAMONDINO 13,2 KV</t>
  </si>
  <si>
    <t>JAMONDINO 230 KV</t>
  </si>
  <si>
    <t>JAMONDINO 34,5 KV</t>
  </si>
  <si>
    <t>JAMUNDI 115 KV</t>
  </si>
  <si>
    <t>JAMUNDI 13,2 KV</t>
  </si>
  <si>
    <t>JAMUNDI 34,5 KV</t>
  </si>
  <si>
    <t>JAPON 13,2 KV</t>
  </si>
  <si>
    <t>JAPON 34,5 KV</t>
  </si>
  <si>
    <t>JARDIN 13,2 KV</t>
  </si>
  <si>
    <t>JARDIN 44 KV</t>
  </si>
  <si>
    <t>JARDINERA 115 KV</t>
  </si>
  <si>
    <t>JARDINERA 13,8 KV</t>
  </si>
  <si>
    <t>JARDINERA 34,5 KV</t>
  </si>
  <si>
    <t>JENESANO 34,5 KV</t>
  </si>
  <si>
    <t>JERICO 13,2 KV</t>
  </si>
  <si>
    <t>JERICO 34,5 KV</t>
  </si>
  <si>
    <t>JERICO 44 KV</t>
  </si>
  <si>
    <t>JMCORDOBA 13,2 KV</t>
  </si>
  <si>
    <t>JMCORDOBA 34,5 KV</t>
  </si>
  <si>
    <t>JUAN DE ACOSTA 13,8 KV</t>
  </si>
  <si>
    <t>JUAN DE ACOSTA 34,5 KV</t>
  </si>
  <si>
    <t>JUAN MINA 110 KV</t>
  </si>
  <si>
    <t>JUAN MINA 13,8 KV</t>
  </si>
  <si>
    <t>JUAN MINA 34,5 KV</t>
  </si>
  <si>
    <t>JUANCHITO 115 KV</t>
  </si>
  <si>
    <t>JUANCHITO 13,2 KV</t>
  </si>
  <si>
    <t>JUANCHITO 220 KV</t>
  </si>
  <si>
    <t>JUANCHITO 34,5 KV</t>
  </si>
  <si>
    <t>JUANES 13,2 KV</t>
  </si>
  <si>
    <t>JUANES 44 KV</t>
  </si>
  <si>
    <t>JUNCAL 13,8 KV</t>
  </si>
  <si>
    <t>JUNCAL 34,5 KV</t>
  </si>
  <si>
    <t>JUNIN 115 KV</t>
  </si>
  <si>
    <t>JUNIN 13,2 KV</t>
  </si>
  <si>
    <t>JUNIN 13,8 KV</t>
  </si>
  <si>
    <t>JUNIN 34,5 KV | CEDENAR S.A. E.S.P.</t>
  </si>
  <si>
    <t>JUNIN 34,5 KV | ENEL COLOMBIA S.A. E.S.P.</t>
  </si>
  <si>
    <t>JUNIN- MOCOA 115 KV</t>
  </si>
  <si>
    <t>JUNIN- MOCOA 13,2 KV</t>
  </si>
  <si>
    <t>JUNIN- MOCOA 230 KV</t>
  </si>
  <si>
    <t>JUNIN- MOCOA 34,5 KV</t>
  </si>
  <si>
    <t>JURATENA 13,2 KV</t>
  </si>
  <si>
    <t>JURATENA 34,5 KV</t>
  </si>
  <si>
    <t>KAPPA 13,2 KV</t>
  </si>
  <si>
    <t>KAPPA 34,5 KV</t>
  </si>
  <si>
    <t>KM8 13,8 KV</t>
  </si>
  <si>
    <t>KM8 34,5 KV</t>
  </si>
  <si>
    <t>LA APARTADA 13,8 KV</t>
  </si>
  <si>
    <t>LA APARTADA 34,5 KV</t>
  </si>
  <si>
    <t>LA ARGELIA 13,2 KV</t>
  </si>
  <si>
    <t>LA ARGELIA 34,5 KV</t>
  </si>
  <si>
    <t>LA AURORA 13,8 KV</t>
  </si>
  <si>
    <t>LA AURORA 34,5 KV</t>
  </si>
  <si>
    <t>LA CALCETA 34,5 KV</t>
  </si>
  <si>
    <t>LA CAMPIÑA 115 KV</t>
  </si>
  <si>
    <t>LA CASCADA 13,8 KV</t>
  </si>
  <si>
    <t>LA CASCADA 6,3 KV</t>
  </si>
  <si>
    <t>LA CEIBA 115 KV</t>
  </si>
  <si>
    <t>LA CEJA 110 KV</t>
  </si>
  <si>
    <t>LA CEJA 13,2 KV</t>
  </si>
  <si>
    <t>LA CEJA 44 KV</t>
  </si>
  <si>
    <t>LA CIRA INFANTAS 230 KV</t>
  </si>
  <si>
    <t>LA CORTINA 13,8 KV</t>
  </si>
  <si>
    <t>LA CORTINA 34,5 KV</t>
  </si>
  <si>
    <t>LA CRUZ 13,8 KV</t>
  </si>
  <si>
    <t>LA CRUZ 34,5 KV</t>
  </si>
  <si>
    <t>LA CRUZADA 110 KV</t>
  </si>
  <si>
    <t>LA CRUZADA 13,2 KV</t>
  </si>
  <si>
    <t>LA CRUZADA 44 KV</t>
  </si>
  <si>
    <t>LA DOLORES 13,2 KV</t>
  </si>
  <si>
    <t>LA DOLORES 34,5 KV</t>
  </si>
  <si>
    <t>LA DORADA 115 KV</t>
  </si>
  <si>
    <t>LA DORADA 13,2 KV</t>
  </si>
  <si>
    <t>LA DORADA 33 KV</t>
  </si>
  <si>
    <t>LA ENEA 115 KV</t>
  </si>
  <si>
    <t>LA ENEA 13,2 KV</t>
  </si>
  <si>
    <t>LA ENEA 230 KV</t>
  </si>
  <si>
    <t>LA ENEA 33 KV</t>
  </si>
  <si>
    <t>LA ESMERALDA 34,5 KV</t>
  </si>
  <si>
    <t>LA ESPERANZA 13,8 KV</t>
  </si>
  <si>
    <t>LA ESPERANZA 34,5 KV | ENERCA</t>
  </si>
  <si>
    <t>LA ESPERANZA 34,5 KV | ESSA S.A. E.S.P.</t>
  </si>
  <si>
    <t>LA EUROPA 13,8 KV</t>
  </si>
  <si>
    <t>LA EUROPA 34,5 KV</t>
  </si>
  <si>
    <t>LA FELISA 13,2 KV</t>
  </si>
  <si>
    <t>LA FELISA 33 KV</t>
  </si>
  <si>
    <t>LA FERIA 13,8 KV</t>
  </si>
  <si>
    <t>LA FERIA 34,5 KV</t>
  </si>
  <si>
    <t>LA FRONTERA 34,5 KV</t>
  </si>
  <si>
    <t>LA GRANJA 13,8 KV</t>
  </si>
  <si>
    <t>LA GRANJA 34,5 KV</t>
  </si>
  <si>
    <t>LA GUACA 230 KV</t>
  </si>
  <si>
    <t>LA HERMOSA 115 KV</t>
  </si>
  <si>
    <t>LA HERMOSA 13,2 KV</t>
  </si>
  <si>
    <t>LA HERMOSA 230 KV</t>
  </si>
  <si>
    <t>LA HERMOSA 33 KV</t>
  </si>
  <si>
    <t>LA JAGUA 110 KV</t>
  </si>
  <si>
    <t>LA JAGUA 13,8 KV</t>
  </si>
  <si>
    <t>LA JAGUA 34,5 KV</t>
  </si>
  <si>
    <t>LA LOMA 110 KV</t>
  </si>
  <si>
    <t>LA LOMA 13,8 KV</t>
  </si>
  <si>
    <t>LA LOMA 34,5 KV</t>
  </si>
  <si>
    <t>LA LOMA 500 KV</t>
  </si>
  <si>
    <t>LA MANUELA 13,2 KV</t>
  </si>
  <si>
    <t>LA MANUELA 33 KV</t>
  </si>
  <si>
    <t>LA MARGARITA 13,2 KV</t>
  </si>
  <si>
    <t>LA MARGARITA 33 KV</t>
  </si>
  <si>
    <t>LA MARIELA 13,2 KV</t>
  </si>
  <si>
    <t>LA MARIELA 34,5 KV</t>
  </si>
  <si>
    <t>LA MARINA 13,8 KV</t>
  </si>
  <si>
    <t>LA MARINA 66 KV</t>
  </si>
  <si>
    <t>LA MATA 13,8 KV</t>
  </si>
  <si>
    <t>LA MATA 34,5 KV</t>
  </si>
  <si>
    <t>LA MERCED 13,2 KV</t>
  </si>
  <si>
    <t>LA MERCED 33 KV</t>
  </si>
  <si>
    <t>LA MESA 230 KV</t>
  </si>
  <si>
    <t>LA MIEL (BODEGAS LOGICAS) 13,2 KV</t>
  </si>
  <si>
    <t>LA MIEL (BODEGAS LOGICAS) 34,5 KV</t>
  </si>
  <si>
    <t>LA MOJANA 110 KV</t>
  </si>
  <si>
    <t>LA MOJANA 13,8 KV</t>
  </si>
  <si>
    <t>LA MOJANA 34,5 KV</t>
  </si>
  <si>
    <t>LA NEVERA 34,5 KV</t>
  </si>
  <si>
    <t>LA PAILA 34,5 KV</t>
  </si>
  <si>
    <t>LA PALMERA 13,2 KV</t>
  </si>
  <si>
    <t>LA PALMERA 44 KV</t>
  </si>
  <si>
    <t>LA PATRIA 13,2 KV</t>
  </si>
  <si>
    <t>LA PATRIA 33 KV</t>
  </si>
  <si>
    <t>LA PAZ 13,8 KV</t>
  </si>
  <si>
    <t>LA PAZ 34,5 KV</t>
  </si>
  <si>
    <t>LA PERLA 34,5 KV</t>
  </si>
  <si>
    <t>LA PESQUERA 34,5 KV</t>
  </si>
  <si>
    <t>LA PITA 13,2 KV</t>
  </si>
  <si>
    <t>LA PITA 2,4 KV</t>
  </si>
  <si>
    <t>LA PLATA 13,8 KV</t>
  </si>
  <si>
    <t>LA PLATA 34,5 KV | ELECTROHUILA S.A. E.S.P.</t>
  </si>
  <si>
    <t>LA PLATA 34,5 KV | ENERCA</t>
  </si>
  <si>
    <t>LA RAMADA 115 KV</t>
  </si>
  <si>
    <t>LA REFORMA 230 KV</t>
  </si>
  <si>
    <t>LA RETIRADA 13,8 KV</t>
  </si>
  <si>
    <t>LA RETIRADA 34,5 KV</t>
  </si>
  <si>
    <t>LA ROSA 115 KV</t>
  </si>
  <si>
    <t>LA ROSA 13,2 KV</t>
  </si>
  <si>
    <t>LA ROSA 33 KV</t>
  </si>
  <si>
    <t>LA SALINA 34,5 KV</t>
  </si>
  <si>
    <t>LA SALVACION 13,8 KV</t>
  </si>
  <si>
    <t>LA SALVACION 34,5 KV</t>
  </si>
  <si>
    <t>LA SIERRA (ANTIOQUIA) 230 KV</t>
  </si>
  <si>
    <t>LA SIERRA 110 KV</t>
  </si>
  <si>
    <t>LA TOLA 13,8 KV</t>
  </si>
  <si>
    <t>LA TOLA 34,5 KV</t>
  </si>
  <si>
    <t>LA TOYOSA 13,2 KV</t>
  </si>
  <si>
    <t>LA TOYOSA 44 KV</t>
  </si>
  <si>
    <t>LA TULIA 33 KV</t>
  </si>
  <si>
    <t>LA TURUA 34,5 KV</t>
  </si>
  <si>
    <t>LA UNION (SUCRE) 13,8 KV</t>
  </si>
  <si>
    <t>LA UNION (SUCRE) 34,5 KV</t>
  </si>
  <si>
    <t>LA UNION 110 KV</t>
  </si>
  <si>
    <t>LA UNION 115 KV</t>
  </si>
  <si>
    <t>LA UNION 13,2 KV | CELSIA COLOMBIA S.A. E.S.P.</t>
  </si>
  <si>
    <t>LA UNION 13,2 KV | EPM</t>
  </si>
  <si>
    <t>LA UNION 13,8 KV | Air-e S.A.S. E.S.P.</t>
  </si>
  <si>
    <t>LA UNION 13,8 KV | CEDENAR S.A. E.S.P.</t>
  </si>
  <si>
    <t>LA UNION 34,5 KV | Air-e S.A.S. E.S.P.</t>
  </si>
  <si>
    <t>LA UNION 34,5 KV | CEDENAR S.A. E.S.P.</t>
  </si>
  <si>
    <t>LA UNION 34,5 KV | CELSIA COLOMBIA S.A. E.S.P.</t>
  </si>
  <si>
    <t>LA UNION 44 KV</t>
  </si>
  <si>
    <t>LA URIBE 34,5 KV</t>
  </si>
  <si>
    <t>LA VARIANTE 13,2 KV</t>
  </si>
  <si>
    <t>LA VARIANTE 34,5 KV</t>
  </si>
  <si>
    <t>LA VICTORIA 13,2 KV</t>
  </si>
  <si>
    <t>LA VICTORIA 34,5 KV</t>
  </si>
  <si>
    <t>LA VIRGINIA 13,2 KV</t>
  </si>
  <si>
    <t>LA VIRGINIA 230 KV</t>
  </si>
  <si>
    <t>LA VIRGINIA 33 KV</t>
  </si>
  <si>
    <t>LA VIRGINIA 500 KV</t>
  </si>
  <si>
    <t>LA Y SAN PEDRO 34,5 KV</t>
  </si>
  <si>
    <t>LA YE 13,8 KV</t>
  </si>
  <si>
    <t>LA YE 34,5 KV</t>
  </si>
  <si>
    <t>LA_DORADA 13,2 KV</t>
  </si>
  <si>
    <t>LA_DORADA 34,5 KV</t>
  </si>
  <si>
    <t>LA_GUACA 115 KV</t>
  </si>
  <si>
    <t>LA_GUACA 230 KV</t>
  </si>
  <si>
    <t>LA_GUACA 34,5 KV</t>
  </si>
  <si>
    <t>LA_ISLA 13,2 KV</t>
  </si>
  <si>
    <t>LA_ISLA 34,5 KV</t>
  </si>
  <si>
    <t>LA_PALMA 13,2 KV</t>
  </si>
  <si>
    <t>LA_PALMA 34,5 KV</t>
  </si>
  <si>
    <t>LA_PAZ 11,4 KV</t>
  </si>
  <si>
    <t>LA_PAZ 115 KV</t>
  </si>
  <si>
    <t>LA_PAZ 34,5 KV</t>
  </si>
  <si>
    <t>LA_PITALA 13,2 KV</t>
  </si>
  <si>
    <t>LA_PITALA 34,5 KV</t>
  </si>
  <si>
    <t>LA_PUNTA 11,4 KV</t>
  </si>
  <si>
    <t>LA_PUNTA 34,5 KV</t>
  </si>
  <si>
    <t>LA_SALADA 13,2 KV</t>
  </si>
  <si>
    <t>LA_SALADA 34,5 KV</t>
  </si>
  <si>
    <t>LA_UNION 13,2 KV</t>
  </si>
  <si>
    <t>LA_UNION 34,5 KV</t>
  </si>
  <si>
    <t>LA_VIRGEN 13,2 KV</t>
  </si>
  <si>
    <t>LA_VIRGEN 34,5 KV</t>
  </si>
  <si>
    <t>LABRANZA GRANDE 34,5 KV</t>
  </si>
  <si>
    <t>LADERA 115 115 KV</t>
  </si>
  <si>
    <t>LADERA 34,5 KV</t>
  </si>
  <si>
    <t>LAGUNA 13,8 KV</t>
  </si>
  <si>
    <t>LAGUNA 34,5 KV</t>
  </si>
  <si>
    <t>LAGUNAS 110 KV</t>
  </si>
  <si>
    <t>LAGUNAS 13,2 KV</t>
  </si>
  <si>
    <t>LAGUNAS 44 KV</t>
  </si>
  <si>
    <t>LAGUNETA 115 KV</t>
  </si>
  <si>
    <t>LAGUNETA 34,5 KV</t>
  </si>
  <si>
    <t>LANCEROS 115 KV</t>
  </si>
  <si>
    <t>LANCEROS 13,2 KV</t>
  </si>
  <si>
    <t>LANCEROS 34,5 KV</t>
  </si>
  <si>
    <t>LANDAZURI 13,8 KV</t>
  </si>
  <si>
    <t>LANDAZURI 34,5 KV</t>
  </si>
  <si>
    <t>LAS BRISAS 13,2 KV</t>
  </si>
  <si>
    <t>LAS BRISAS 44 KV</t>
  </si>
  <si>
    <t>LAS COLES 13,2 KV</t>
  </si>
  <si>
    <t>LAS COLES 33 KV</t>
  </si>
  <si>
    <t>LAS CRUCES 34,5 KV</t>
  </si>
  <si>
    <t>LAS DELICIAS 13,8 KV</t>
  </si>
  <si>
    <t>LAS DELICIAS 34,5 KV</t>
  </si>
  <si>
    <t>LAS FLORES 110 KV</t>
  </si>
  <si>
    <t>LAS FLORES 13,8 KV</t>
  </si>
  <si>
    <t>LAS FLORES 34,5 KV</t>
  </si>
  <si>
    <t>LAS HOJAS 34,5 KV</t>
  </si>
  <si>
    <t>LAS PALMAS 115 KV</t>
  </si>
  <si>
    <t>LAS PALMAS 13,2 KV | CELSIA COLOMBIA S.A. E.S.P.</t>
  </si>
  <si>
    <t>LAS PALMAS 13,2 KV | EPM</t>
  </si>
  <si>
    <t>LAS PALMAS 34,5 KV</t>
  </si>
  <si>
    <t>LAS PALMAS 44 KV</t>
  </si>
  <si>
    <t>LAS PALOMAS 13,8 KV</t>
  </si>
  <si>
    <t>LAS PALOMAS 34,5 KV</t>
  </si>
  <si>
    <t>LAS VILLAS 13,8 KV</t>
  </si>
  <si>
    <t>LAS VILLAS 34,5 KV</t>
  </si>
  <si>
    <t>LEBRIJA 13,8 KV</t>
  </si>
  <si>
    <t>LEBRIJA 34,5 KV</t>
  </si>
  <si>
    <t>LERIDA 13,2 KV</t>
  </si>
  <si>
    <t>LERIDA 34,5 KV</t>
  </si>
  <si>
    <t>LETRAS 13,2 KV</t>
  </si>
  <si>
    <t>LETRAS 34,5 KV</t>
  </si>
  <si>
    <t>LIBANO 13,2 KV</t>
  </si>
  <si>
    <t>LIBANO 34,5 KV</t>
  </si>
  <si>
    <t>LIBERIA 13,2 KV</t>
  </si>
  <si>
    <t>LIBERIA 34,5 KV</t>
  </si>
  <si>
    <t>LIBERTADOR 110 KV</t>
  </si>
  <si>
    <t>LIBERTADOR 13,8 KV</t>
  </si>
  <si>
    <t>LIBORINA 13,2 KV</t>
  </si>
  <si>
    <t>LIBORINA 44 KV</t>
  </si>
  <si>
    <t>LIZAMA 115 KV 115 KV</t>
  </si>
  <si>
    <t>LIZAMA 13,8 KV</t>
  </si>
  <si>
    <t>LIZAMA 34,5 KV</t>
  </si>
  <si>
    <t>LLANITO 13,8 KV</t>
  </si>
  <si>
    <t>LLANITO 34,5 KV</t>
  </si>
  <si>
    <t>LLANO DE ALARCON 34,5 KV</t>
  </si>
  <si>
    <t>LLANO GRANDE 13,8 KV</t>
  </si>
  <si>
    <t>LLANO GRANDE 34,5 KV</t>
  </si>
  <si>
    <t>LLANOS 13,2 KV</t>
  </si>
  <si>
    <t>LLANOS 34,5 KV</t>
  </si>
  <si>
    <t>LLANOS 58-4 34,5 KV</t>
  </si>
  <si>
    <t>LLERASCA 13,8 KV</t>
  </si>
  <si>
    <t>LLERASCA 34,5 KV</t>
  </si>
  <si>
    <t>LLORENTE 13,8 KV</t>
  </si>
  <si>
    <t>LLORENTE 34,5 KV</t>
  </si>
  <si>
    <t>LOBOGUERRERO 13,2 KV</t>
  </si>
  <si>
    <t>LOBOGUERRERO 34,5 KV</t>
  </si>
  <si>
    <t>LOMA DEL BALSAMO 13,8 KV</t>
  </si>
  <si>
    <t>LOMA DEL BALSAMO 34,5 KV</t>
  </si>
  <si>
    <t>LOPEZ DE MICAY 13,8 KV</t>
  </si>
  <si>
    <t>LOPEZ DE MICAY 34,5 KV</t>
  </si>
  <si>
    <t>LORICA 13,8 KV</t>
  </si>
  <si>
    <t>LORICA 34,5 KV</t>
  </si>
  <si>
    <t>LOS COCOS 13,8 KV</t>
  </si>
  <si>
    <t>LOS COCOS 34,5 KV</t>
  </si>
  <si>
    <t>LOS CORDOBAS 13,8 KV</t>
  </si>
  <si>
    <t>LOS CORDOBAS 34,5 KV</t>
  </si>
  <si>
    <t>LOS MEDIOS	 13,2 KV</t>
  </si>
  <si>
    <t>LOS MEDIOS	 34,5 KV</t>
  </si>
  <si>
    <t>LOS PALOS 115 KV 115 KV</t>
  </si>
  <si>
    <t>LOS PALOS 13,8 KV</t>
  </si>
  <si>
    <t>LOS PALOS 230 KV 230 KV</t>
  </si>
  <si>
    <t>LOS PALOS 34,5 KV</t>
  </si>
  <si>
    <t>LOS PINOS 13,2 KV</t>
  </si>
  <si>
    <t>LOS PINOS 33 KV</t>
  </si>
  <si>
    <t>MACANAL 34,5 KV</t>
  </si>
  <si>
    <t>MACARENA 14,4 KV</t>
  </si>
  <si>
    <t>MACARENA 15,05 KV</t>
  </si>
  <si>
    <t>MACARENA 34,5 KV</t>
  </si>
  <si>
    <t>MACEO 13,2 KV</t>
  </si>
  <si>
    <t>MACEO 44 KV</t>
  </si>
  <si>
    <t>MADEROS 13,2 KV</t>
  </si>
  <si>
    <t>MADEROS 44 KV</t>
  </si>
  <si>
    <t>MAGANGUE 110 KV</t>
  </si>
  <si>
    <t>MAGANGUE 13,8 KV</t>
  </si>
  <si>
    <t>MAGANGUE 34,5 KV</t>
  </si>
  <si>
    <t>MAICAO 110 KV</t>
  </si>
  <si>
    <t>MAICAO 13,8 KV</t>
  </si>
  <si>
    <t>MAJAGUAL 13,8 KV</t>
  </si>
  <si>
    <t>MAJAGUAL 34,5 KV</t>
  </si>
  <si>
    <t>MALAGA 115 KV</t>
  </si>
  <si>
    <t>MALAGA 13,2 KV</t>
  </si>
  <si>
    <t>MALAMBO 110 KV</t>
  </si>
  <si>
    <t>MALAMBO 13,8 KV</t>
  </si>
  <si>
    <t>MALAMBO 34,5 KV</t>
  </si>
  <si>
    <t>MALENA 13,2 KV</t>
  </si>
  <si>
    <t>MALENA 220 KV</t>
  </si>
  <si>
    <t>MALENA 44 KV</t>
  </si>
  <si>
    <t>MAMBITA 115 KV</t>
  </si>
  <si>
    <t>MAMBITA 13,8 KV</t>
  </si>
  <si>
    <t>MAMONAL 13,8 KV</t>
  </si>
  <si>
    <t>MAMONAL 66 KV</t>
  </si>
  <si>
    <t>MANACACIAS 34,5 KV</t>
  </si>
  <si>
    <t>MANATI 13,8 KV</t>
  </si>
  <si>
    <t>MANATI 34,5 KV</t>
  </si>
  <si>
    <t>MANAURE 13,8 KV</t>
  </si>
  <si>
    <t>MANAURE 34,5 KV</t>
  </si>
  <si>
    <t>MANAURE BALCON DEL CESAR 13,8 KV</t>
  </si>
  <si>
    <t>MANAURE BALCON DEL CESAR 34,5 KV</t>
  </si>
  <si>
    <t>MANDINGUILLA 13,8 KV</t>
  </si>
  <si>
    <t>MANDINGUILLA 34,5 KV</t>
  </si>
  <si>
    <t>MANGOS 13,2 KV</t>
  </si>
  <si>
    <t>MANGOS 34,5 KV</t>
  </si>
  <si>
    <t>MANI 34,5 KV</t>
  </si>
  <si>
    <t>MANIZALES 115 KV</t>
  </si>
  <si>
    <t>MANIZALES 13,2 KV</t>
  </si>
  <si>
    <t>MANIZALES 33 KV</t>
  </si>
  <si>
    <t>MANZANARES 110 KV</t>
  </si>
  <si>
    <t>MANZANARES 115 KV</t>
  </si>
  <si>
    <t>MANZANARES 13,2 KV</t>
  </si>
  <si>
    <t>MANZANARES 13,8 KV</t>
  </si>
  <si>
    <t>MANZANARES 33 KV</t>
  </si>
  <si>
    <t>MANZANILLO 13,8 KV</t>
  </si>
  <si>
    <t>MANZANILLO 66 KV</t>
  </si>
  <si>
    <t>MAPORILLAL 34,5 KV</t>
  </si>
  <si>
    <t>MARACAYO 13,8 KV</t>
  </si>
  <si>
    <t>MARACAYO 34,5 KV</t>
  </si>
  <si>
    <t>MARANTA 34,5 KV</t>
  </si>
  <si>
    <t>MARAURE 34,5 KV</t>
  </si>
  <si>
    <t>MARGENTO 13,2 KV</t>
  </si>
  <si>
    <t>MARGENTO 44 KV</t>
  </si>
  <si>
    <t>MARIA LA BAJA 13,8 KV</t>
  </si>
  <si>
    <t>MARIA LA BAJA 34,5 KV</t>
  </si>
  <si>
    <t>MARIANGOLA 13,8 KV</t>
  </si>
  <si>
    <t>MARIANGOLA 34,5 KV</t>
  </si>
  <si>
    <t>MARINILLA 13,2 KV</t>
  </si>
  <si>
    <t>MARINILLA 44 KV</t>
  </si>
  <si>
    <t>MARIQUITA 115 KV</t>
  </si>
  <si>
    <t>MARIQUITA 13,2 KV</t>
  </si>
  <si>
    <t>MARIQUITA 34,5 KV</t>
  </si>
  <si>
    <t>MARMATO 13,2 KV</t>
  </si>
  <si>
    <t>MARMATO 33 KV</t>
  </si>
  <si>
    <t>MARQUETALIA 13,2 KV</t>
  </si>
  <si>
    <t>MARQUETALIA 33 KV</t>
  </si>
  <si>
    <t>MARSELLA 13,2 KV</t>
  </si>
  <si>
    <t>MARSELLA 33 KV</t>
  </si>
  <si>
    <t>MATA DE CAÑA 13,8 KV</t>
  </si>
  <si>
    <t>MATA DE CAÑA 34,5 KV</t>
  </si>
  <si>
    <t>MATANZA 11,4 KV</t>
  </si>
  <si>
    <t>MATANZA 34,5 KV</t>
  </si>
  <si>
    <t>MAXIABASTO 11,4 KV</t>
  </si>
  <si>
    <t>MAXIABASTO 34,5 KV</t>
  </si>
  <si>
    <t>MEDELLIN 230 KV</t>
  </si>
  <si>
    <t>MEDELLIN 500 KV</t>
  </si>
  <si>
    <t>MEDELLIN DEL ARIARI 34,5 KV</t>
  </si>
  <si>
    <t>MEDINA 13,2 KV</t>
  </si>
  <si>
    <t>MEDINA 34,5 KV</t>
  </si>
  <si>
    <t>MEGUA 13,8 KV</t>
  </si>
  <si>
    <t>MEGUA 34,5 KV</t>
  </si>
  <si>
    <t>MELENDEZ 115 KV</t>
  </si>
  <si>
    <t>MELGAR 13,2 KV</t>
  </si>
  <si>
    <t>MELGAR 34,5 KV</t>
  </si>
  <si>
    <t>MEMBRILLAL 13,8 KV</t>
  </si>
  <si>
    <t>MEMBRILLAL 66 KV</t>
  </si>
  <si>
    <t>MENGA 34,5 KV</t>
  </si>
  <si>
    <t>MERCANEIVA 13,8 KV</t>
  </si>
  <si>
    <t>MERCANEIVA 34,5 KV</t>
  </si>
  <si>
    <t>MESA 13,2 KV</t>
  </si>
  <si>
    <t>MESA 34,5 KV</t>
  </si>
  <si>
    <t>MESA DE LOS SANTOS 13,8 KV</t>
  </si>
  <si>
    <t>MESA DE LOS SANTOS 34,5 KV</t>
  </si>
  <si>
    <t>MESA DEL SOL 115 KV 115 KV</t>
  </si>
  <si>
    <t>MESA DEL SOL 34,5 KV</t>
  </si>
  <si>
    <t>MESETAS 34,5 KV</t>
  </si>
  <si>
    <t>MESITAS 13,2 KV</t>
  </si>
  <si>
    <t>MESITAS 34,5 KV</t>
  </si>
  <si>
    <t>MIEL I 230 KV</t>
  </si>
  <si>
    <t>MINAS BLANCAS 13,8 KV</t>
  </si>
  <si>
    <t>MINAS BLANCAS 34,5 KV</t>
  </si>
  <si>
    <t>MINAS DEL VAPOR 13,2 KV</t>
  </si>
  <si>
    <t>MINAS DEL VAPOR 44 KV</t>
  </si>
  <si>
    <t>MIRAFLORES 110 KV</t>
  </si>
  <si>
    <t>MIRAFLORES 13,2 KV</t>
  </si>
  <si>
    <t>MIRAFLORES 220 KV</t>
  </si>
  <si>
    <t>MIRAFLORES 34,5 KV</t>
  </si>
  <si>
    <t>MIRAFLORES 44 KV</t>
  </si>
  <si>
    <t>MIRALINDO 34,5 KV</t>
  </si>
  <si>
    <t>MIROLINDO 115 KV</t>
  </si>
  <si>
    <t>MIROLINDO 34,5 KV</t>
  </si>
  <si>
    <t>MISTRATO 13,2 KV</t>
  </si>
  <si>
    <t>MISTRATO 33 KV</t>
  </si>
  <si>
    <t>MOGOTES 13,8 KV</t>
  </si>
  <si>
    <t>MOGOTES 34,5 KV</t>
  </si>
  <si>
    <t>MOLINOS 115 KV</t>
  </si>
  <si>
    <t>MOLINOS 13,2 KV</t>
  </si>
  <si>
    <t>MOLINOS 33 KV</t>
  </si>
  <si>
    <t>MOMIL 13,8 KV</t>
  </si>
  <si>
    <t>MOMIL 34,5 KV</t>
  </si>
  <si>
    <t>MOMPOX 110 KV</t>
  </si>
  <si>
    <t>MOMPOX 13,8 KV</t>
  </si>
  <si>
    <t>MOMPOX 34,5 KV</t>
  </si>
  <si>
    <t>MONIQUIRA 34,5 KV</t>
  </si>
  <si>
    <t>MOÑITOS 13,8 KV</t>
  </si>
  <si>
    <t>MOÑITOS 34,5 KV</t>
  </si>
  <si>
    <t>MONTAÑITA 13,8 KV</t>
  </si>
  <si>
    <t>MONTAÑITA 34,5 KV</t>
  </si>
  <si>
    <t>MONTELIBANO 13,8 KV</t>
  </si>
  <si>
    <t>MONTELIBANO 34,5 KV</t>
  </si>
  <si>
    <t>MONTENEGRO 13,2 KV</t>
  </si>
  <si>
    <t>MONTENEGRO 33 KV</t>
  </si>
  <si>
    <t>MONTERIA 110 KV</t>
  </si>
  <si>
    <t>MONTERIA 13,8 KV</t>
  </si>
  <si>
    <t>MONTERIA 230 KV</t>
  </si>
  <si>
    <t>MONTERIA 34,5 KV</t>
  </si>
  <si>
    <t>MONTERRALO 34,5 KV</t>
  </si>
  <si>
    <t>MONTERREY 13,8 KV | CARIBEMAR DE LA COSTA S.A.S. E.S.P. - AFINIA</t>
  </si>
  <si>
    <t>MONTERREY 13,8 KV | ESSA S.A. E.S.P.</t>
  </si>
  <si>
    <t>MONTERREY 34,5 KV | CARIBEMAR DE LA COSTA S.A.S. E.S.P. - AFINIA</t>
  </si>
  <si>
    <t>MONTERREY 34,5 KV | ENERCA</t>
  </si>
  <si>
    <t>MONTERREY 34,5 KV | ESSA S.A. E.S.P.</t>
  </si>
  <si>
    <t>MONTEVIDEO 115 KV</t>
  </si>
  <si>
    <t>MORATO 11,4 KV</t>
  </si>
  <si>
    <t>MORATO 115 KV</t>
  </si>
  <si>
    <t>MORELIA 13,8 KV</t>
  </si>
  <si>
    <t>MORELIA 34,5 KV | ELECTROCAQUETA S.A. E.S.P.</t>
  </si>
  <si>
    <t>MORICHAL 34,5 KV</t>
  </si>
  <si>
    <t>MORRO 34,5 KV</t>
  </si>
  <si>
    <t>MOSQUERA 11,4 KV</t>
  </si>
  <si>
    <t>MOSQUERA 115 KV</t>
  </si>
  <si>
    <t>MOSQUERA 13,8 KV</t>
  </si>
  <si>
    <t>MOSQUERA 34,5 KV | CEDENAR S.A. E.S.P.</t>
  </si>
  <si>
    <t>MOSQUERA 34,5 KV | ENEL COLOMBIA S.A. E.S.P.</t>
  </si>
  <si>
    <t>MOVIL_FUSA 13,2 KV</t>
  </si>
  <si>
    <t>MOVIL_FUSA 34,5 KV</t>
  </si>
  <si>
    <t>MUISCAS 115 KV</t>
  </si>
  <si>
    <t>MULALO 34,5 KV</t>
  </si>
  <si>
    <t>MUÑA 11,4 KV</t>
  </si>
  <si>
    <t>MUÑA 115 KV</t>
  </si>
  <si>
    <t>MUÑA 34,5 KV</t>
  </si>
  <si>
    <t>MUÑA_III 115 KV</t>
  </si>
  <si>
    <t>MURIBA 34,5 KV</t>
  </si>
  <si>
    <t>MUZO 34,5 KV</t>
  </si>
  <si>
    <t>MUZU 11,4 KV</t>
  </si>
  <si>
    <t>MUZU 115 KV</t>
  </si>
  <si>
    <t>NAMAY 13,2 KV</t>
  </si>
  <si>
    <t>NAMAY 34,5 KV</t>
  </si>
  <si>
    <t>NARANJITO 33 KV</t>
  </si>
  <si>
    <t>NARIÑO 13,2 KV</t>
  </si>
  <si>
    <t>NARIÑO 13,8 KV</t>
  </si>
  <si>
    <t>NARINO 34,5 KV</t>
  </si>
  <si>
    <t>NARIÑO 34,5 KV</t>
  </si>
  <si>
    <t>NARIÑO 44 KV</t>
  </si>
  <si>
    <t>NATAGAIMA 115 KV</t>
  </si>
  <si>
    <t>NATAGAIMA 13,2 KV</t>
  </si>
  <si>
    <t>NATAGAIMA 34,5 KV</t>
  </si>
  <si>
    <t>NECHI 13,2 KV</t>
  </si>
  <si>
    <t>NECHI 44 KV</t>
  </si>
  <si>
    <t>NECOCLI 13,2 KV</t>
  </si>
  <si>
    <t>NECOCLI 44 KV</t>
  </si>
  <si>
    <t>NEIRA 13,2 KV</t>
  </si>
  <si>
    <t>NEIRA 33 KV</t>
  </si>
  <si>
    <t>NEL_ALONSO 11,4 KV</t>
  </si>
  <si>
    <t>NEL_ALONSO 34,5 KV</t>
  </si>
  <si>
    <t>NEMOCON 13,2 KV</t>
  </si>
  <si>
    <t>NEMOCON 34,5 KV</t>
  </si>
  <si>
    <t>NESPERANZA 115 KV</t>
  </si>
  <si>
    <t>NESPERANZA 500 KV</t>
  </si>
  <si>
    <t>NESTLE 0,44 KV</t>
  </si>
  <si>
    <t>NESTLE 34,5 KV</t>
  </si>
  <si>
    <t>NIATA 34,5 KV</t>
  </si>
  <si>
    <t>NIMA 1 13,2 KV</t>
  </si>
  <si>
    <t>NIMA 1 34,5 KV</t>
  </si>
  <si>
    <t>NORCASIA 13,2 KV</t>
  </si>
  <si>
    <t>NORCASIA 33 KV</t>
  </si>
  <si>
    <t>NOROESTE 115 KV</t>
  </si>
  <si>
    <t>NOROESTE 13,8 KV</t>
  </si>
  <si>
    <t>NOROESTE 230 KV</t>
  </si>
  <si>
    <t>NOROESTE 34,5 KV</t>
  </si>
  <si>
    <t>NORTE 110 KV</t>
  </si>
  <si>
    <t>NORTE 115 KV | CELSIA COLOMBIA S.A. E.S.P.</t>
  </si>
  <si>
    <t>NORTE 115 KV | ENEL COLOMBIA S.A. E.S.P.</t>
  </si>
  <si>
    <t>NORTE 13,2 KV</t>
  </si>
  <si>
    <t>NORTE 13,8 KV | Air-e S.A.S. E.S.P.</t>
  </si>
  <si>
    <t>NORTE 13,8 KV | ELECTROHUILA S.A. E.S.P.</t>
  </si>
  <si>
    <t>NORTE 13,8 KV | ESSA S.A. E.S.P.</t>
  </si>
  <si>
    <t>NORTE 230 KV | ELECTROHUILA S.A. E.S.P.</t>
  </si>
  <si>
    <t>NORTE 230 KV | Enlaza GEB</t>
  </si>
  <si>
    <t>NORTE 34,5 KV | CELSIA COLOMBIA S.A. E.S.P.</t>
  </si>
  <si>
    <t>NORTE 34,5 KV | ELECTROHUILA S.A. E.S.P.</t>
  </si>
  <si>
    <t>NORTE 34,5 KV | ESSA S.A. E.S.P.</t>
  </si>
  <si>
    <t>NORTE 500 KV</t>
  </si>
  <si>
    <t>NUEVA BARRANQUILLA 110 KV</t>
  </si>
  <si>
    <t>NUEVA BARRANQUILLA 13,8 KV</t>
  </si>
  <si>
    <t>NUEVA BARRANQUILLA 220 KV</t>
  </si>
  <si>
    <t>NUEVA CAJAMARCA 115 KV</t>
  </si>
  <si>
    <t>NUEVA CAJAMARCA 13,2 KV</t>
  </si>
  <si>
    <t>NUEVA CAJAMARCA 34,5 KV</t>
  </si>
  <si>
    <t>NUEVA COLONIA 110 KV</t>
  </si>
  <si>
    <t>NUEVA COLONIA 13,2 KV</t>
  </si>
  <si>
    <t>NUEVA COLONIA 44 KV</t>
  </si>
  <si>
    <t>NUEVA COSPIQUE 110 KV</t>
  </si>
  <si>
    <t>NUEVA COSPIQUE 13,8 KV</t>
  </si>
  <si>
    <t>NUEVA CUESTECITAS 220 KV</t>
  </si>
  <si>
    <t>NUEVA CUESTECITAS 500 KV</t>
  </si>
  <si>
    <t>NUEVA ESPERANZA 220 KV</t>
  </si>
  <si>
    <t>NUEVA ESPERANZA 500 KV</t>
  </si>
  <si>
    <t>NUEVA ESPINAL 115 KV</t>
  </si>
  <si>
    <t>NUEVA ESPINAL 13,2 KV</t>
  </si>
  <si>
    <t>NUEVA ESPINAL 34,5 KV</t>
  </si>
  <si>
    <t>NUEVA GRANADA (MAGDALENA) 13,8 KV</t>
  </si>
  <si>
    <t>NUEVA GRANADA (MAGDALENA) 34,5 KV</t>
  </si>
  <si>
    <t>NUEVA GRANADA 13,8 KV</t>
  </si>
  <si>
    <t>NUEVA GRANADA 34,5 KV</t>
  </si>
  <si>
    <t>NUEVA GUATAPURI 110 KV</t>
  </si>
  <si>
    <t>NUEVA GUATAPURI 13,8 KV</t>
  </si>
  <si>
    <t>NUEVA GUATAPURI 34,5 KV</t>
  </si>
  <si>
    <t>NUEVA JENESANO 115 KV</t>
  </si>
  <si>
    <t>NUEVA LA LOMA 110 KV</t>
  </si>
  <si>
    <t>NUEVA LA LOMA 13,8 KV</t>
  </si>
  <si>
    <t>NUEVA LA LOMA 34,5 KV</t>
  </si>
  <si>
    <t>NUEVA MONTERIA 110 KV</t>
  </si>
  <si>
    <t>NUEVA MONTERIA 13,8 KV</t>
  </si>
  <si>
    <t>NUEVA MONTERIA 34,5 KV</t>
  </si>
  <si>
    <t>NUEVA RIO MAGDALENA 110 KV</t>
  </si>
  <si>
    <t>NUEVA RIO MAGDALENA 13,8 KV</t>
  </si>
  <si>
    <t>NUEVA SAN JUAN 110 KV</t>
  </si>
  <si>
    <t>NUEVA SANTA ROSA 110 KV</t>
  </si>
  <si>
    <t>NUEVA SANTA ROSA 13,2 KV</t>
  </si>
  <si>
    <t>NUEVA SANTA ROSA 44 KV</t>
  </si>
  <si>
    <t>NUEVA TOLUVIEJO 110 KV</t>
  </si>
  <si>
    <t>NUEVO PENOL 13,2 KV</t>
  </si>
  <si>
    <t>NUEVO PENOL 44 KV</t>
  </si>
  <si>
    <t>NUNCHIA 34,5 KV</t>
  </si>
  <si>
    <t>OASIS 110 KV</t>
  </si>
  <si>
    <t>OASIS 13,8 KV</t>
  </si>
  <si>
    <t>OASIS 34,5 KV</t>
  </si>
  <si>
    <t>OCAÑA 230 KV</t>
  </si>
  <si>
    <t>OCAÑA 500 KV</t>
  </si>
  <si>
    <t>OCCIDENTE 110 KV</t>
  </si>
  <si>
    <t>OCCIDENTE 115 KV</t>
  </si>
  <si>
    <t>OCCIDENTE 220 KV</t>
  </si>
  <si>
    <t>OCOA 115 KV</t>
  </si>
  <si>
    <t>OIBA 115 KV 115 KV</t>
  </si>
  <si>
    <t>OIBA 13,8 KV</t>
  </si>
  <si>
    <t>OIBA 34,5 KV</t>
  </si>
  <si>
    <t>OLAYA HERRERA 115 KV</t>
  </si>
  <si>
    <t>OLAYA HERRERA 13,2 KV</t>
  </si>
  <si>
    <t>OLAYA HERRERA 13,8 KV</t>
  </si>
  <si>
    <t>OLAYA HERRERA 34,5 KV | CEDENAR S.A. E.S.P.</t>
  </si>
  <si>
    <t>OLAYA HERRERA 34,5 KV | CELSIA COLOMBIA S.A. E.S.P.</t>
  </si>
  <si>
    <t>OPORAPA 13,8 KV</t>
  </si>
  <si>
    <t>OPORAPA 34,5 KV</t>
  </si>
  <si>
    <t>ORIENTE 110 KV</t>
  </si>
  <si>
    <t>ORIENTE 115 KV</t>
  </si>
  <si>
    <t>ORIENTE 13,2 KV</t>
  </si>
  <si>
    <t>ORIENTE 13,8 KV</t>
  </si>
  <si>
    <t>ORIENTE 220 KV</t>
  </si>
  <si>
    <t>ORIENTE 34,5 KV</t>
  </si>
  <si>
    <t>ORIENTE 44 KV</t>
  </si>
  <si>
    <t>OROCUE 34,5 KV</t>
  </si>
  <si>
    <t>ORTEGA 13,2 KV</t>
  </si>
  <si>
    <t>ORTEGA 34,5 KV</t>
  </si>
  <si>
    <t>OTANCHE 34,5 KV</t>
  </si>
  <si>
    <t>OTU 13,2 KV</t>
  </si>
  <si>
    <t>OTU 44 KV</t>
  </si>
  <si>
    <t>OVEJAS 13,8 KV</t>
  </si>
  <si>
    <t>OVEJAS 34,5 KV</t>
  </si>
  <si>
    <t>P.CAFE 13,2 KV</t>
  </si>
  <si>
    <t>P.CAFE 33 KV</t>
  </si>
  <si>
    <t>P.ESPEJO 13,2 KV</t>
  </si>
  <si>
    <t>P.ESPEJO 33 KV</t>
  </si>
  <si>
    <t>P.SOLAR REMOLINO (GENLI) 34,5 KV</t>
  </si>
  <si>
    <t>PACIFICO 115 KV</t>
  </si>
  <si>
    <t>PACIFICO 220 KV</t>
  </si>
  <si>
    <t>PACOLI 13,2 KV</t>
  </si>
  <si>
    <t>PACOLI 34,5 KV</t>
  </si>
  <si>
    <t>PACORA 13,2 KV</t>
  </si>
  <si>
    <t>PACORA 33 KV</t>
  </si>
  <si>
    <t>PADUA 13,2 KV</t>
  </si>
  <si>
    <t>PADUA 34,5 KV</t>
  </si>
  <si>
    <t>PAEZ 230 KV</t>
  </si>
  <si>
    <t>PAEZ 34,5 KV</t>
  </si>
  <si>
    <t>PAICOL 13,8 KV</t>
  </si>
  <si>
    <t>PAICOL 34,5 KV</t>
  </si>
  <si>
    <t>PAILITAS 13,8 KV</t>
  </si>
  <si>
    <t>PAILITAS 34,5 KV</t>
  </si>
  <si>
    <t>PAIPA 115 KV</t>
  </si>
  <si>
    <t>PALENQUE 115 KV</t>
  </si>
  <si>
    <t>PALENQUE 13,8 KV</t>
  </si>
  <si>
    <t>PALENQUE 34,5 KV</t>
  </si>
  <si>
    <t>PALERMO 110 KV</t>
  </si>
  <si>
    <t>PALERMO 13,8 KV | Air-e S.A.S. E.S.P.</t>
  </si>
  <si>
    <t>PALERMO 13,8 KV | ELECTROHUILA S.A. E.S.P.</t>
  </si>
  <si>
    <t>PALERMO 34,5 KV | Air-e S.A.S. E.S.P.</t>
  </si>
  <si>
    <t>PALERMO 34,5 KV | ELECTROHUILA S.A. E.S.P.</t>
  </si>
  <si>
    <t>PALESTINA 13,8 KV</t>
  </si>
  <si>
    <t>PALESTINA 34,5 KV</t>
  </si>
  <si>
    <t>PALMAS 13,8 KV</t>
  </si>
  <si>
    <t>PALMAS 34,5 KV</t>
  </si>
  <si>
    <t>PALMASECA 115 KV</t>
  </si>
  <si>
    <t>PALMASECA 13,2 KV</t>
  </si>
  <si>
    <t>PALMASECA 34,5 KV</t>
  </si>
  <si>
    <t>PALOBLANCO 13,2 KV</t>
  </si>
  <si>
    <t>PALOBLANCO 34,5 KV</t>
  </si>
  <si>
    <t>PALOCABILDO 13,2 KV</t>
  </si>
  <si>
    <t>PALOCABILDO 34,5 KV</t>
  </si>
  <si>
    <t>PALOSANTAL 34,5 KV</t>
  </si>
  <si>
    <t>PALOSOLO 34,5 KV</t>
  </si>
  <si>
    <t>PANAGUA 13,2 KV</t>
  </si>
  <si>
    <t>PANAGUA 34,5 KV</t>
  </si>
  <si>
    <t>PANAMA DE ARAUCA 34,5 KV</t>
  </si>
  <si>
    <t>PANAMERICANA 115 KV</t>
  </si>
  <si>
    <t>PANAMERICANA 13,8 KV</t>
  </si>
  <si>
    <t>PANAMERICANA 34,5 KV</t>
  </si>
  <si>
    <t>PANCE 115 KV</t>
  </si>
  <si>
    <t>PANCE 13,2 KV</t>
  </si>
  <si>
    <t>PANCE 220 KV</t>
  </si>
  <si>
    <t>PANCEGUITAS 13,8 KV</t>
  </si>
  <si>
    <t>PANCEGUITAS 34,5 KV</t>
  </si>
  <si>
    <t>PANORAMA 13,2 KV</t>
  </si>
  <si>
    <t>PANORAMA 34,5 KV</t>
  </si>
  <si>
    <t>PANTANILLO LA FE 13,2 KV</t>
  </si>
  <si>
    <t>PANTANILLO LA FE 44 KV</t>
  </si>
  <si>
    <t>PAPAYO 115 KV</t>
  </si>
  <si>
    <t>PAPAYO 13,2 KV</t>
  </si>
  <si>
    <t>PAPAYO 34,5 KV</t>
  </si>
  <si>
    <t>PAPEL CAUCA 115 KV</t>
  </si>
  <si>
    <t>PARAGUAICITO 13,2 KV</t>
  </si>
  <si>
    <t>PARAGUAICITO 33 KV</t>
  </si>
  <si>
    <t>PARAISO 230 KV</t>
  </si>
  <si>
    <t>PARAMO 13,2 KV</t>
  </si>
  <si>
    <t>PARAMO 34,5 KV</t>
  </si>
  <si>
    <t>PARATEBUEN 13,2 KV</t>
  </si>
  <si>
    <t>PARATEBUEN 34,5 KV</t>
  </si>
  <si>
    <t>PARNASO 13,8 KV</t>
  </si>
  <si>
    <t>PARNASO 34,5 KV</t>
  </si>
  <si>
    <t>PARQUE INDUSTRIAL PALERMO 13,9 KV</t>
  </si>
  <si>
    <t>PARQUE INDUSTRIAL PALERMO 34,5 KV</t>
  </si>
  <si>
    <t>PARQUE LOGISTICO 13,2 KV</t>
  </si>
  <si>
    <t>PARQUE LOGISTICO 34,5 KV</t>
  </si>
  <si>
    <t>PASACABALLOS 110 KV</t>
  </si>
  <si>
    <t>PASACABALLOS 13,8 KV</t>
  </si>
  <si>
    <t>PASACABALLOS 220 KV</t>
  </si>
  <si>
    <t>PASO ANCHO 13,2 KV</t>
  </si>
  <si>
    <t>PASO ANCHO 44 KV</t>
  </si>
  <si>
    <t>PASTO 115 KV</t>
  </si>
  <si>
    <t>PASTO 13,8 KV</t>
  </si>
  <si>
    <t>PATA 13,8 KV</t>
  </si>
  <si>
    <t>PATA 34,5 KV</t>
  </si>
  <si>
    <t>PATIMENA 34,5 KV</t>
  </si>
  <si>
    <t>PATIOS - LA PERAL 34,5 KV</t>
  </si>
  <si>
    <t>PATRIOTAS 34,5 KV</t>
  </si>
  <si>
    <t>PAUJIL 13,8 KV</t>
  </si>
  <si>
    <t>PAUJIL 34,5 KV</t>
  </si>
  <si>
    <t>PAUNA 34,5 KV</t>
  </si>
  <si>
    <t>PAUNITA 34,5 KV</t>
  </si>
  <si>
    <t>PAVAS 115 KV</t>
  </si>
  <si>
    <t>PAVITAS 13,2 KV</t>
  </si>
  <si>
    <t>PAVITAS 34,5 KV</t>
  </si>
  <si>
    <t>PAYA 34,5 KV</t>
  </si>
  <si>
    <t>PAYANDE 13,2 KV</t>
  </si>
  <si>
    <t>PAYANDE 34,5 KV</t>
  </si>
  <si>
    <t>PAZ DE ARIPORO 115 KV</t>
  </si>
  <si>
    <t>PAZ DE RIO 34,5 KV</t>
  </si>
  <si>
    <t>PCH JULIO BRAVO 34,5 KV</t>
  </si>
  <si>
    <t>PELAYA 13,8 KV</t>
  </si>
  <si>
    <t>PELAYA 34,5 KV</t>
  </si>
  <si>
    <t>PENALISA 13,2 KV</t>
  </si>
  <si>
    <t>PENALISA 34,5 KV</t>
  </si>
  <si>
    <t>PEÑAS BLANCAS 13,8 KV</t>
  </si>
  <si>
    <t>PEÑAS BLANCAS 34,5 KV</t>
  </si>
  <si>
    <t>PENSILVANIA 13,2 KV</t>
  </si>
  <si>
    <t>PENSILVANIA 33 KV</t>
  </si>
  <si>
    <t>PERALONSO 115 KV</t>
  </si>
  <si>
    <t>PERALONSO 13,2 KV</t>
  </si>
  <si>
    <t>PERALONSO 33 KV</t>
  </si>
  <si>
    <t>PICALEÑA 13,2 KV</t>
  </si>
  <si>
    <t>PICALEÑA 34,5 KV</t>
  </si>
  <si>
    <t>PIEDECUESTA 115 KV</t>
  </si>
  <si>
    <t>PIEDECUESTA 230 KV</t>
  </si>
  <si>
    <t>PIEDECUESTA 34,5 KV</t>
  </si>
  <si>
    <t>PIEDRA GORDA 34,5 KV</t>
  </si>
  <si>
    <t>PIEDRANCHA 13,8 KV</t>
  </si>
  <si>
    <t>PIEDRANCHA 34,5 KV</t>
  </si>
  <si>
    <t>PIEDRAS BLANCAS 110 KV</t>
  </si>
  <si>
    <t>PIEDRAS BLANCAS 13,2 KV</t>
  </si>
  <si>
    <t>PIEDRAS BLANCAS 44 KV</t>
  </si>
  <si>
    <t>PIÑALITO 34,5 KV</t>
  </si>
  <si>
    <t>PINTADA 13,2 KV</t>
  </si>
  <si>
    <t>PINTADA 44 KV</t>
  </si>
  <si>
    <t>PIRICHIGUA 34,5 KV</t>
  </si>
  <si>
    <t>PISBA 34,5 KV</t>
  </si>
  <si>
    <t>PITALITO 115 KV</t>
  </si>
  <si>
    <t>PITALITO 13,8 KV</t>
  </si>
  <si>
    <t>PITALITO 34,5 KV</t>
  </si>
  <si>
    <t>PIVIJAY 13,8 KV</t>
  </si>
  <si>
    <t>PIVIJAY 34,5 KV</t>
  </si>
  <si>
    <t>PLANADAS 13,2 KV</t>
  </si>
  <si>
    <t>PLANADAS 34,5 KV</t>
  </si>
  <si>
    <t>PLANAS 34,5 KV</t>
  </si>
  <si>
    <t>PLANETA RICA 110 KV</t>
  </si>
  <si>
    <t>PLANETA RICA 13,8 KV</t>
  </si>
  <si>
    <t>PLANETA RICA 34,5 KV</t>
  </si>
  <si>
    <t>PLANTA DIESEL 13,8 KV</t>
  </si>
  <si>
    <t>PLANTA DIESEL 34,5 KV</t>
  </si>
  <si>
    <t>PLATO 13,8 KV</t>
  </si>
  <si>
    <t>PLATO 34,5 KV</t>
  </si>
  <si>
    <t>PLAYAS 110 KV</t>
  </si>
  <si>
    <t>PLAYAS 13,2 KV</t>
  </si>
  <si>
    <t>PLAYAS 220 KV</t>
  </si>
  <si>
    <t>PLAYAS 44 KV</t>
  </si>
  <si>
    <t>PLAYITAS 34,5 KV</t>
  </si>
  <si>
    <t>PLAYON 13,2 KV</t>
  </si>
  <si>
    <t>PLAYON 34,5 KV | CELSIA COLOMBIA S.A. E.S.P.</t>
  </si>
  <si>
    <t>PLAYON 34,5 KV | ENERCA</t>
  </si>
  <si>
    <t>POBLADO 110 KV</t>
  </si>
  <si>
    <t>POBLADO 13,2 KV</t>
  </si>
  <si>
    <t>POBLADO 44 KV</t>
  </si>
  <si>
    <t>POLICARPA 13,8 KV</t>
  </si>
  <si>
    <t>POLICARPA 34,5 KV</t>
  </si>
  <si>
    <t>PONEDERA 13,8 KV</t>
  </si>
  <si>
    <t>PONEDERA 34,5 KV</t>
  </si>
  <si>
    <t>PORCE II 220 KV</t>
  </si>
  <si>
    <t>PORCE II R57 220 KV</t>
  </si>
  <si>
    <t>PORCE III 500 KV</t>
  </si>
  <si>
    <t>PORCECITO 101 110 KV</t>
  </si>
  <si>
    <t>PORCECITO 101 13,2 KV</t>
  </si>
  <si>
    <t>PORCECITO 101 44 KV</t>
  </si>
  <si>
    <t>PORE 34,5 KV</t>
  </si>
  <si>
    <t>PORTONES 13,2 KV</t>
  </si>
  <si>
    <t>PORTONES 34,5 KV</t>
  </si>
  <si>
    <t>PORTUGAL 11,4 KV</t>
  </si>
  <si>
    <t>PORTUGAL 115 KV</t>
  </si>
  <si>
    <t>PORVENIR 115 KV</t>
  </si>
  <si>
    <t>PORVENIR 34,5 KV</t>
  </si>
  <si>
    <t>POTRERILLOS 13,8 KV</t>
  </si>
  <si>
    <t>POTRERILLOS 34,5 KV</t>
  </si>
  <si>
    <t>POZO AZUL 13,8 KV</t>
  </si>
  <si>
    <t>POZO AZUL 34,5 KV</t>
  </si>
  <si>
    <t>POZO NUTRIA 13,8 KV</t>
  </si>
  <si>
    <t>POZO NUTRIA 34,5 KV</t>
  </si>
  <si>
    <t>PRADERA 13,2 KV</t>
  </si>
  <si>
    <t>PRADERA 13,8 KV | CARIBEMAR DE LA COSTA S.A.S. E.S.P. - AFINIA</t>
  </si>
  <si>
    <t>PRADERA 34,5 KV | CARIBEMAR DE LA COSTA S.A.S. E.S.P. - AFINIA</t>
  </si>
  <si>
    <t>PRADERA 34,5 KV | CELSIA COLOMBIA S.A. E.S.P.</t>
  </si>
  <si>
    <t>PRADO DISTRIBUCION 13,2 KV</t>
  </si>
  <si>
    <t>PRADO DISTRIBUCION 34,5 KV</t>
  </si>
  <si>
    <t>PRAGA 13,8 KV</t>
  </si>
  <si>
    <t>PRAGA 34,5 KV</t>
  </si>
  <si>
    <t>PRESENTADO 34,5 KV</t>
  </si>
  <si>
    <t>PRIMAVERA 230 KV</t>
  </si>
  <si>
    <t>PRIMAVERA 500 KV</t>
  </si>
  <si>
    <t>PRINCIPAL 115 KV</t>
  </si>
  <si>
    <t>PRINCIPAL 13,8 KV</t>
  </si>
  <si>
    <t>PRINCIPAL 34,5 KV</t>
  </si>
  <si>
    <t>PROELECTRICA 66 KV</t>
  </si>
  <si>
    <t>PS LAS MARIAS 115 KV</t>
  </si>
  <si>
    <t>PTO_SALGAR 13,2 KV</t>
  </si>
  <si>
    <t>PTO_SALGAR 34,5 KV</t>
  </si>
  <si>
    <t>PUEBLO BELLO 13,2 KV</t>
  </si>
  <si>
    <t>PUEBLO BELLO 44 KV</t>
  </si>
  <si>
    <t>PUEBLO NUEVO (MAGDALENA) 13,8 KV</t>
  </si>
  <si>
    <t>PUEBLO NUEVO (MAGDALENA) 34,5 KV</t>
  </si>
  <si>
    <t>PUEBLO NUEVO 13,8 KV</t>
  </si>
  <si>
    <t>PUEBLO NUEVO 34,5 KV</t>
  </si>
  <si>
    <t>PUEBLO RICO 13,2 KV</t>
  </si>
  <si>
    <t>PUEBLO RICO 33 KV</t>
  </si>
  <si>
    <t>PUENTE ARIMENA 34,5 KV</t>
  </si>
  <si>
    <t>PUENTE DE BOYACA 34,5 KV</t>
  </si>
  <si>
    <t>PUENTE SIZA 34,5 KV</t>
  </si>
  <si>
    <t>PUENTE SOGAMOSO 13,8 KV</t>
  </si>
  <si>
    <t>PUENTE SOGAMOSO 34,5 KV</t>
  </si>
  <si>
    <t>PUERTA DE ORO 13,8 KV</t>
  </si>
  <si>
    <t>PUERTA DE ORO 34,5 KV</t>
  </si>
  <si>
    <t>PUERTO ARAUJO 13,8 KV</t>
  </si>
  <si>
    <t>PUERTO ARAUJO 34,5 KV</t>
  </si>
  <si>
    <t>PUERTO BADEL 13,8 KV</t>
  </si>
  <si>
    <t>PUERTO BADEL 34,5 KV</t>
  </si>
  <si>
    <t>PUERTO BOYACA 115 KV</t>
  </si>
  <si>
    <t>PUERTO ESCONDIDO 13,8 KV</t>
  </si>
  <si>
    <t>PUERTO ESCONDIDO 34,5 KV</t>
  </si>
  <si>
    <t>PUERTO GAITAN (ALTILLANURA) 115 KV</t>
  </si>
  <si>
    <t>PUERTO GUZMAN 13,2 KV</t>
  </si>
  <si>
    <t>PUERTO GUZMAN 34,5 KV</t>
  </si>
  <si>
    <t>PUERTO JORDAN 34,5 KV</t>
  </si>
  <si>
    <t>PUERTO LIBERTADOR 13,8 KV</t>
  </si>
  <si>
    <t>PUERTO LIBERTADOR 34,5 KV</t>
  </si>
  <si>
    <t>PUERTO LIMON 34,5 KV</t>
  </si>
  <si>
    <t>PUERTO LLERAS 34,5 KV</t>
  </si>
  <si>
    <t>PUERTO LOPEZ 115 KV</t>
  </si>
  <si>
    <t>PUERTO NARE 110 KV</t>
  </si>
  <si>
    <t>PUERTO NARE 13,2 KV</t>
  </si>
  <si>
    <t>PUERTO NIDIA 34,5 KV</t>
  </si>
  <si>
    <t>PUERTO RICO 13,8 KV | ELECTROCAQUETA S.A. E.S.P.</t>
  </si>
  <si>
    <t>PUERTO RICO 34,5 KV | ELECTRIFICADORA</t>
  </si>
  <si>
    <t>PUERTO RICO 34,5 KV | EMSA</t>
  </si>
  <si>
    <t>PUERTO RONDON 34,5 KV</t>
  </si>
  <si>
    <t>PUERTO SERVIEZ 34,5 KV</t>
  </si>
  <si>
    <t>PUERTO TEJADA 34,5 KV</t>
  </si>
  <si>
    <t>PUERTO TOLEDO 34,5 KV</t>
  </si>
  <si>
    <t>PUERTO TRIUNFO 13,2 KV</t>
  </si>
  <si>
    <t>PUERTO TRIUNFO 34,5 KV</t>
  </si>
  <si>
    <t>PUERTO TRIUNFO 44 KV</t>
  </si>
  <si>
    <t>PUERTO VIEJO 13,2 KV</t>
  </si>
  <si>
    <t>PUERTO VIEJO 34,5 KV</t>
  </si>
  <si>
    <t>PUERTO WILCHES 115 KV</t>
  </si>
  <si>
    <t>PUERTO WILCHES 34,5 KV</t>
  </si>
  <si>
    <t>PUPIALES 13,8 KV</t>
  </si>
  <si>
    <t>PUPIALES 34,5 KV</t>
  </si>
  <si>
    <t>PURIFICACION 13,2 KV</t>
  </si>
  <si>
    <t>PURIFICACION 34,5 KV</t>
  </si>
  <si>
    <t>PURNIO 115 KV</t>
  </si>
  <si>
    <t>PURNIO 230 KV</t>
  </si>
  <si>
    <t>QUEBRADA SECA 34,5 KV</t>
  </si>
  <si>
    <t>QUETAME 13,2 KV</t>
  </si>
  <si>
    <t>QUETAME 34,5 KV</t>
  </si>
  <si>
    <t>QUIBDO 115 KV</t>
  </si>
  <si>
    <t>QUIMBAYA 13,2 KV</t>
  </si>
  <si>
    <t>QUIMBAYA 33 KV</t>
  </si>
  <si>
    <t>QUIN_PEREZ 11,4 KV</t>
  </si>
  <si>
    <t>QUIN_PEREZ 34,5 KV</t>
  </si>
  <si>
    <t>QUINCHIA 13,2 KV</t>
  </si>
  <si>
    <t>QUINCHIA 33 KV</t>
  </si>
  <si>
    <t>QUIPILE 13,2 KV</t>
  </si>
  <si>
    <t>QUIPILE 34,5 KV</t>
  </si>
  <si>
    <t>QUIRINAL 13,8 KV</t>
  </si>
  <si>
    <t>QUIRINAL 34,5 KV</t>
  </si>
  <si>
    <t>RABANAL 13,2 KV</t>
  </si>
  <si>
    <t>RABANAL 34,5 KV</t>
  </si>
  <si>
    <t>RAIZAL 34,5 KV</t>
  </si>
  <si>
    <t>RAMIRIQUI 34,5 KV</t>
  </si>
  <si>
    <t>RANCHO GRANDE 34,5 KV</t>
  </si>
  <si>
    <t>REAL DE MINAS 115 KV</t>
  </si>
  <si>
    <t>REAL DE MINAS 13,8 KV</t>
  </si>
  <si>
    <t>REAL DE MINAS 34,5 KV</t>
  </si>
  <si>
    <t>REAL DEL OBISPO 13,8 KV</t>
  </si>
  <si>
    <t>REAL DEL OBISPO 34,5 KV</t>
  </si>
  <si>
    <t>RECETOR 34,5 KV</t>
  </si>
  <si>
    <t>REFORMA 115 KV</t>
  </si>
  <si>
    <t>REGIVIT 115 KV</t>
  </si>
  <si>
    <t>REGIVIT 13,2 KV</t>
  </si>
  <si>
    <t>REGIVIT 33 KV</t>
  </si>
  <si>
    <t>REMOLINO 13,8 KV | Air-e S.A.S. E.S.P.</t>
  </si>
  <si>
    <t>REMOLINO 13,8 KV | CEDENAR S.A. E.S.P.</t>
  </si>
  <si>
    <t>REMOLINO 34,5 KV | Air-e S.A.S. E.S.P.</t>
  </si>
  <si>
    <t>REMOLINO 34,5 KV | CEDENAR S.A. E.S.P.</t>
  </si>
  <si>
    <t>RENACER 230 KV</t>
  </si>
  <si>
    <t>RENACER MOCOA 115 KV</t>
  </si>
  <si>
    <t>RENACER MOCOA 13,2 KV</t>
  </si>
  <si>
    <t>RENACER MOCOA 230 KV</t>
  </si>
  <si>
    <t>RENACER MOCOA 34,5 KV</t>
  </si>
  <si>
    <t>RESGUARDO 13,2 KV</t>
  </si>
  <si>
    <t>RESGUARDO 34,5 KV</t>
  </si>
  <si>
    <t>RESTREPO 13,2 KV</t>
  </si>
  <si>
    <t>RESTREPO 34,5 KV | CELSIA COLOMBIA S.A. E.S.P.</t>
  </si>
  <si>
    <t>RESTREPO 34,5 KV | EMSA</t>
  </si>
  <si>
    <t>RETORNO 13,8 KV</t>
  </si>
  <si>
    <t>RETORNO 34,5 KV</t>
  </si>
  <si>
    <t>RICAURTE 13,8 KV</t>
  </si>
  <si>
    <t>RICAURTE 34,5 KV</t>
  </si>
  <si>
    <t>RINCON HONDO 34,5 KV</t>
  </si>
  <si>
    <t>RIO 115 KV</t>
  </si>
  <si>
    <t>RIO BLANCO 13,2 KV</t>
  </si>
  <si>
    <t>RIO BLANCO 34,5 KV</t>
  </si>
  <si>
    <t>RIO BOBO 13,8 KV</t>
  </si>
  <si>
    <t>RIO BOBO 34,5 KV</t>
  </si>
  <si>
    <t>RIO BRAVO 13,2 KV</t>
  </si>
  <si>
    <t>RIO BRAVO 34,5 KV</t>
  </si>
  <si>
    <t>RIO CHIQUITO 34,5 KV</t>
  </si>
  <si>
    <t>RIO CLARO 110 KV</t>
  </si>
  <si>
    <t>RIO CORDOBA 110 KV</t>
  </si>
  <si>
    <t>RIO CORDOBA 13,8 KV</t>
  </si>
  <si>
    <t>RIO CORDOBA 220 KV</t>
  </si>
  <si>
    <t>RIO CORDOBA 34,5 KV</t>
  </si>
  <si>
    <t>RIO DE PIEDRAS 34,5 KV</t>
  </si>
  <si>
    <t>RIO FRIO 115 KV</t>
  </si>
  <si>
    <t>RIO FRIO 13,8 KV</t>
  </si>
  <si>
    <t>RIO FRIO 34,5 KV</t>
  </si>
  <si>
    <t>RIO JAMUNDI 13,2 KV</t>
  </si>
  <si>
    <t>RIO JAMUNDI 34,5 KV</t>
  </si>
  <si>
    <t>RIO MAGDALENA 13,8 KV</t>
  </si>
  <si>
    <t>RIO MAGDALENA 34,5 KV</t>
  </si>
  <si>
    <t>RIO MAYO 115 KV</t>
  </si>
  <si>
    <t>RIO MAYO 13,8 KV</t>
  </si>
  <si>
    <t>RIO MAYO 34,5 KV</t>
  </si>
  <si>
    <t>RIO NEGRO 13,9 KV</t>
  </si>
  <si>
    <t>RIO NEGRO 34,5 KV</t>
  </si>
  <si>
    <t>RIO RECIO 34,5 KV</t>
  </si>
  <si>
    <t>RIO SINU 110 KV</t>
  </si>
  <si>
    <t>RIO SINU 13,8 KV</t>
  </si>
  <si>
    <t>RIO SINU 34,5 KV</t>
  </si>
  <si>
    <t>RIO TULUA 13,2 KV</t>
  </si>
  <si>
    <t>RIO TULUA 34,5 KV</t>
  </si>
  <si>
    <t>RIO VIEJO 13,8 KV</t>
  </si>
  <si>
    <t>RIO VIEJO 34,5 KV</t>
  </si>
  <si>
    <t>RIOABAJO 13,2 KV</t>
  </si>
  <si>
    <t>RIOABAJO 44 KV</t>
  </si>
  <si>
    <t>RIOFRIO 1 13,2 KV</t>
  </si>
  <si>
    <t>RIOFRIO 1 34,5 KV</t>
  </si>
  <si>
    <t>RIOGRANDE 110 KV</t>
  </si>
  <si>
    <t>RIOGRANDE 13,2 KV</t>
  </si>
  <si>
    <t>RIOGRANDE 44 KV</t>
  </si>
  <si>
    <t>RIOHACHA 110 KV</t>
  </si>
  <si>
    <t>RIOHACHA 13,8 KV</t>
  </si>
  <si>
    <t>RIOHACHA 34,5 KV</t>
  </si>
  <si>
    <t>RIOMAR 13,8 KV</t>
  </si>
  <si>
    <t>RIOMAR 34,5 KV</t>
  </si>
  <si>
    <t>RIONEGRITO 13,2 KV</t>
  </si>
  <si>
    <t>RIONEGRITO 34,5 KV</t>
  </si>
  <si>
    <t>RIONEGRO 110 KV</t>
  </si>
  <si>
    <t>RIONEGRO 13,2 KV</t>
  </si>
  <si>
    <t>RIONEGRO 13,8 KV</t>
  </si>
  <si>
    <t>RIONEGRO 34,5 KV | ENEL COLOMBIA S.A. E.S.P.</t>
  </si>
  <si>
    <t>RIONEGRO 34,5 KV | ESSA S.A. E.S.P.</t>
  </si>
  <si>
    <t>RIONEGRO 44 KV</t>
  </si>
  <si>
    <t>RIOSUCIO 115 KV</t>
  </si>
  <si>
    <t>RIOSUCIO 13,2 KV</t>
  </si>
  <si>
    <t>RIOSUCIO 33 KV</t>
  </si>
  <si>
    <t>RISARALDA 13,2 KV</t>
  </si>
  <si>
    <t>RISARALDA 33 KV</t>
  </si>
  <si>
    <t>RIVERA 13,8 KV</t>
  </si>
  <si>
    <t>RIVERA 34,5 KV</t>
  </si>
  <si>
    <t>ROBLES 13,2 KV</t>
  </si>
  <si>
    <t>ROBLES 34,5 KV</t>
  </si>
  <si>
    <t>ROLDANILLO 13,2 KV</t>
  </si>
  <si>
    <t>ROLDANILLO 34,5 KV</t>
  </si>
  <si>
    <t>ROSA FLORIDA 13,8 KV</t>
  </si>
  <si>
    <t>ROSA FLORIDA 34,5 KV</t>
  </si>
  <si>
    <t>ROSARIO 13,2 KV</t>
  </si>
  <si>
    <t>ROSARIO 34,5 KV | CELSIA COLOMBIA S.A. E.S.P.</t>
  </si>
  <si>
    <t>ROSARIO 34,5 KV | ENELAR E.S.P.</t>
  </si>
  <si>
    <t>ROTINET 13,8 KV</t>
  </si>
  <si>
    <t>ROTINET 34,5 KV</t>
  </si>
  <si>
    <t>ROVIRA 13,2 KV</t>
  </si>
  <si>
    <t>ROVIRA 34,5 KV</t>
  </si>
  <si>
    <t>ROZO 13,2 KV</t>
  </si>
  <si>
    <t>ROZO 34,5 KV</t>
  </si>
  <si>
    <t>RUBIALES 34,5 KV</t>
  </si>
  <si>
    <t>S_CAYETANO 13,2 KV</t>
  </si>
  <si>
    <t>S_CAYETANO 34,5 KV</t>
  </si>
  <si>
    <t>SABANA DE TORRES 115 KV</t>
  </si>
  <si>
    <t>SABANA DE TORRES 13,8 KV</t>
  </si>
  <si>
    <t>SABANA DE TORRES 34,5 KV</t>
  </si>
  <si>
    <t>SABANAGRANDE 13,8 KV</t>
  </si>
  <si>
    <t>SABANAGRANDE 34,5 KV</t>
  </si>
  <si>
    <t>SABANALARGA 110 KV</t>
  </si>
  <si>
    <t>SABANALARGA 13,8 KV</t>
  </si>
  <si>
    <t>SABANALARGA 220 KV</t>
  </si>
  <si>
    <t>SABANALARGA 34,5 KV</t>
  </si>
  <si>
    <t>SABANALARGA 500 KV</t>
  </si>
  <si>
    <t>SABANILLA 11,4 KV</t>
  </si>
  <si>
    <t>SABANILLA 34,5 KV</t>
  </si>
  <si>
    <t>SABOYA 34,5 KV</t>
  </si>
  <si>
    <t>SACAMA 34,5 KV</t>
  </si>
  <si>
    <t>SACHICA 34,5 KV</t>
  </si>
  <si>
    <t>SAHAGUN 13,8 KV</t>
  </si>
  <si>
    <t>SAHAGUN 34,5 KV</t>
  </si>
  <si>
    <t>SAHAGUN 500 KV</t>
  </si>
  <si>
    <t>SALADO 13,2 KV</t>
  </si>
  <si>
    <t>SALADO 34,5 KV</t>
  </si>
  <si>
    <t>SALAMINA 110 KV</t>
  </si>
  <si>
    <t>SALAMINA 115 KV</t>
  </si>
  <si>
    <t>SALAMINA 13,2 KV | CHEC</t>
  </si>
  <si>
    <t>SALAMINA 13,2 KV | ENEL COLOMBIA S.A. E.S.P.</t>
  </si>
  <si>
    <t>SALAMINA 13,8 KV</t>
  </si>
  <si>
    <t>SALAMINA 33 KV</t>
  </si>
  <si>
    <t>SALAMINA 34,5 KV | Air-e S.A.S. E.S.P.</t>
  </si>
  <si>
    <t>SALAMINA 34,5 KV | ENEL COLOMBIA S.A. E.S.P.</t>
  </si>
  <si>
    <t>SALDAÑA 13,2 KV</t>
  </si>
  <si>
    <t>SALDAÑA 34,5 KV</t>
  </si>
  <si>
    <t>SALGAR 13,2 KV</t>
  </si>
  <si>
    <t>SALGAR 44 KV</t>
  </si>
  <si>
    <t>SALGUERO 13,8 KV</t>
  </si>
  <si>
    <t>SALGUERO 34,5 KV</t>
  </si>
  <si>
    <t>SALITRE 11,4 KV</t>
  </si>
  <si>
    <t>SALITRE 115 KV</t>
  </si>
  <si>
    <t>SALITRE 57,5 KV</t>
  </si>
  <si>
    <t>SALTO_I 115 KV</t>
  </si>
  <si>
    <t>SALTO_I 34,5 KV</t>
  </si>
  <si>
    <t>SALTO_II 115 KV</t>
  </si>
  <si>
    <t>SALVAJINA 220 KV</t>
  </si>
  <si>
    <t>SALVAJINA 34,5 KV</t>
  </si>
  <si>
    <t>SAMACA 34,5 KV</t>
  </si>
  <si>
    <t>SAMACA OLD 34,5 KV</t>
  </si>
  <si>
    <t>SAMANA 13,2 KV</t>
  </si>
  <si>
    <t>SAMANA 33 KV</t>
  </si>
  <si>
    <t>SAMANIEGO 13,8 KV</t>
  </si>
  <si>
    <t>SAMANIEGO 34,5 KV</t>
  </si>
  <si>
    <t>SAMORE 230 KV</t>
  </si>
  <si>
    <t>SAMPUES 13,8 KV</t>
  </si>
  <si>
    <t>SAMPUES 34,5 KV</t>
  </si>
  <si>
    <t>SAN AGUSTIN 13,8 KV</t>
  </si>
  <si>
    <t>SAN AGUSTIN 34,5 KV</t>
  </si>
  <si>
    <t>SAN ALBERTO 115 KV</t>
  </si>
  <si>
    <t>SAN ALBERTO 13,8 KV</t>
  </si>
  <si>
    <t>SAN ALBERTO 34,5 KV</t>
  </si>
  <si>
    <t>SAN ANDRES 13,8 KV</t>
  </si>
  <si>
    <t>SAN ANDRES 34,5 KV</t>
  </si>
  <si>
    <t>SAN ANDRES DE SOTAVENTO 13,8 KV</t>
  </si>
  <si>
    <t>SAN ANDRES DE SOTAVENTO 34,5 KV</t>
  </si>
  <si>
    <t>SAN ANTERO 13,8 KV</t>
  </si>
  <si>
    <t>SAN ANTERO 34,5 KV</t>
  </si>
  <si>
    <t>SAN ANTONIO 115 KV | EBSA</t>
  </si>
  <si>
    <t>SAN ANTONIO 115 KV | EMCALI</t>
  </si>
  <si>
    <t>SAN ANTONIO 13,2 KV</t>
  </si>
  <si>
    <t>SAN ANTONIO 13,8 KV | ELECTROHUILA S.A. E.S.P.</t>
  </si>
  <si>
    <t>SAN ANTONIO 13,8 KV | MINMINAS</t>
  </si>
  <si>
    <t>SAN ANTONIO 14,4 KV</t>
  </si>
  <si>
    <t>SAN ANTONIO 230 KV</t>
  </si>
  <si>
    <t>SAN ANTONIO 34,5 KV | CELSIA COLOMBIA S.A. E.S.P.</t>
  </si>
  <si>
    <t>SAN ANTONIO 34,5 KV | ELECTROHUILA S.A. E.S.P.</t>
  </si>
  <si>
    <t>SAN ANTONIO 34,5 KV | MINMINAS</t>
  </si>
  <si>
    <t>SAN ANTONIO DE PRADO 13,2 KV</t>
  </si>
  <si>
    <t>SAN ANTONIO DE PRADO 44 KV</t>
  </si>
  <si>
    <t>SAN ANTONIO DEL CHAMI 13,2 KV</t>
  </si>
  <si>
    <t>SAN ANTONIO DEL CHAMI 33 KV</t>
  </si>
  <si>
    <t>SAN ANTONIO- EL TALADRO 34,5 KV</t>
  </si>
  <si>
    <t>SAN BENITO 34,5 KV</t>
  </si>
  <si>
    <t>SAN BENITO DE ABAD 13,8 KV</t>
  </si>
  <si>
    <t>SAN BENITO DE ABAD 34,5 KV</t>
  </si>
  <si>
    <t>SAN BERNARDINO 230 KV</t>
  </si>
  <si>
    <t>SAN BERNARDO DEL VIENTO 13,8 KV</t>
  </si>
  <si>
    <t>SAN BERNARDO DEL VIENTO 34,5 KV</t>
  </si>
  <si>
    <t>SAN CARLOS 13,2 KV</t>
  </si>
  <si>
    <t>SAN CARLOS 13,8 KV | CARIBEMAR DE LA COSTA S.A.S. E.S.P. - AFINIA</t>
  </si>
  <si>
    <t>SAN CARLOS 230 KV</t>
  </si>
  <si>
    <t>SAN CARLOS 34,5 KV | CARIBEMAR DE LA COSTA S.A.S. E.S.P. - AFINIA</t>
  </si>
  <si>
    <t>SAN CARLOS 34,5 KV | ENERCA</t>
  </si>
  <si>
    <t>SAN CARLOS 44 KV</t>
  </si>
  <si>
    <t>SAN CARLOS 500 KV</t>
  </si>
  <si>
    <t>SAN CRISTOBAL 13,2 KV</t>
  </si>
  <si>
    <t>SAN CRISTOBAL 13,8 KV</t>
  </si>
  <si>
    <t>SAN CRISTOBAL 34,5 KV</t>
  </si>
  <si>
    <t>SAN CRISTOBAL 44 KV</t>
  </si>
  <si>
    <t>SAN DIEGO 110 KV</t>
  </si>
  <si>
    <t>SAN DIEGO 13,2 KV</t>
  </si>
  <si>
    <t>SAN DIEGO 44 KV</t>
  </si>
  <si>
    <t>SAN ESTANISLAO 13,8 KV</t>
  </si>
  <si>
    <t>SAN ESTANISLAO 34,5 KV</t>
  </si>
  <si>
    <t>SAN FELIPE 115 KV</t>
  </si>
  <si>
    <t>SAN FELIPE 13,8 KV</t>
  </si>
  <si>
    <t>SAN FELIPE 230 KV</t>
  </si>
  <si>
    <t>SAN FELIPE 34,5 KV | CARIBEMAR DE LA COSTA S.A.S. E.S.P. - AFINIA</t>
  </si>
  <si>
    <t>SAN FELIPE 34,5 KV | CELSIA COLOMBIA S.A. E.S.P.</t>
  </si>
  <si>
    <t>SAN GIL 115 KV</t>
  </si>
  <si>
    <t>SAN GIL 13,8 KV</t>
  </si>
  <si>
    <t>SAN GIL 34,5 KV</t>
  </si>
  <si>
    <t>SAN ISIDRO 13,2 KV</t>
  </si>
  <si>
    <t>SAN ISIDRO 34,5 KV</t>
  </si>
  <si>
    <t>SAN JACINTO 13,8 KV</t>
  </si>
  <si>
    <t>SAN JACINTO 34,5 KV</t>
  </si>
  <si>
    <t>SAN JACINTO 66 KV</t>
  </si>
  <si>
    <t>SAN JERONIMO 110 KV</t>
  </si>
  <si>
    <t>SAN JERONIMO 13,2 KV</t>
  </si>
  <si>
    <t>SAN JERONIMO 44 KV</t>
  </si>
  <si>
    <t>SAN JORGE 13,2 KV</t>
  </si>
  <si>
    <t>SAN JORGE 34,5 KV</t>
  </si>
  <si>
    <t>SAN JOSE 115 KV</t>
  </si>
  <si>
    <t>SAN JOSE 13,8 KV | CEDENAR S.A. E.S.P.</t>
  </si>
  <si>
    <t>SAN JOSE 13,8 KV | ELECTRIFICADORA</t>
  </si>
  <si>
    <t>SAN JOSE 13,8 KV | ELECTROCAQUETA S.A. E.S.P.</t>
  </si>
  <si>
    <t>SAN JOSE 13,8 KV | ENERGUAVIARE S.A. E.S.P.</t>
  </si>
  <si>
    <t>SAN JOSE 34,5 KV | CEDENAR S.A. E.S.P.</t>
  </si>
  <si>
    <t>SAN JOSE 34,5 KV | ELECTRIFICADORA</t>
  </si>
  <si>
    <t>SAN JOSE 34,5 KV | ELECTROCAQUETA S.A. E.S.P.</t>
  </si>
  <si>
    <t>SAN JOSE 34,5 KV | ENERGUAVIARE S.A. E.S.P.</t>
  </si>
  <si>
    <t>SAN JOSE DE BUBUY 34,5 KV</t>
  </si>
  <si>
    <t>SAN JOSE DE PARE 34,5 KV</t>
  </si>
  <si>
    <t>SAN JOSE DEL NUS 13,2 KV</t>
  </si>
  <si>
    <t>SAN JOSE DEL NUS 44 KV</t>
  </si>
  <si>
    <t>SAN JUAN 110 KV</t>
  </si>
  <si>
    <t>SAN JUAN 13,8 KV</t>
  </si>
  <si>
    <t>SAN JUAN 220 KV</t>
  </si>
  <si>
    <t>SAN JUAN 34,5 KV</t>
  </si>
  <si>
    <t>SAN JUAN DE ARAMA 34,5 KV</t>
  </si>
  <si>
    <t>SAN JUAN NEPOMUCENO 13,8 KV</t>
  </si>
  <si>
    <t>SAN JUAN NEPOMUCENO 34,5 KV</t>
  </si>
  <si>
    <t>SAN LAZARO 34,5 KV</t>
  </si>
  <si>
    <t>SAN LORENZO 110 KV</t>
  </si>
  <si>
    <t>SAN LORENZO 13,8 KV</t>
  </si>
  <si>
    <t>SAN LORENZO 220 KV</t>
  </si>
  <si>
    <t>SAN LORENZO 34,5 KV</t>
  </si>
  <si>
    <t>SAN LORENZO 44 KV</t>
  </si>
  <si>
    <t>SAN LORENZO II 110 KV</t>
  </si>
  <si>
    <t>SAN LUIS 115 KV</t>
  </si>
  <si>
    <t>SAN LUIS 13,8 KV</t>
  </si>
  <si>
    <t>SAN LUIS 34,5 KV</t>
  </si>
  <si>
    <t>SAN LUIS DE GACENO 34,5 KV</t>
  </si>
  <si>
    <t>SAN LUIS DE PALENQUE 34,5 KV</t>
  </si>
  <si>
    <t>SAN MARCOS 110 KV</t>
  </si>
  <si>
    <t>SAN MARCOS 115 KV</t>
  </si>
  <si>
    <t>SAN MARCOS 13,8 KV</t>
  </si>
  <si>
    <t>SAN MARCOS 230 KV</t>
  </si>
  <si>
    <t>SAN MARCOS 34,5 KV</t>
  </si>
  <si>
    <t>SAN MARCOS 500 KV</t>
  </si>
  <si>
    <t>SAN MARTIN 115 KV</t>
  </si>
  <si>
    <t>SAN MARTIN 13,8 KV | CEDENAR S.A. E.S.P.</t>
  </si>
  <si>
    <t>SAN MARTIN 13,8 KV | ESSA S.A. E.S.P.</t>
  </si>
  <si>
    <t>SAN MARTIN 34,5 KV | CEDENAR S.A. E.S.P.</t>
  </si>
  <si>
    <t>SAN MARTIN 34,5 KV | EBSA</t>
  </si>
  <si>
    <t>SAN MARTIN 34,5 KV | EMSA</t>
  </si>
  <si>
    <t>SAN MARTIN 34,5 KV | ESSA S.A. E.S.P.</t>
  </si>
  <si>
    <t xml:space="preserve">SAN MARTIN DE LOBA 13,8 KV | </t>
  </si>
  <si>
    <t xml:space="preserve">SAN MARTIN DE LOBA 34,5 KV | </t>
  </si>
  <si>
    <t>SAN MATEO 230 KV</t>
  </si>
  <si>
    <t>SAN MIGUEL 13,2 KV</t>
  </si>
  <si>
    <t>SAN MIGUEL 34,5 KV</t>
  </si>
  <si>
    <t>SAN ONOFRE 13,8 KV</t>
  </si>
  <si>
    <t>SAN ONOFRE 34,5 KV | CARIBEMAR DE LA COSTA S.A.S. E.S.P. - AFINIA</t>
  </si>
  <si>
    <t>SAN PABLO (SANTANDER) 34,5 KV | ESSA S.A. E.S.P.</t>
  </si>
  <si>
    <t>SAN PABLO 115 KV</t>
  </si>
  <si>
    <t>SAN PABLO 13,8 KV</t>
  </si>
  <si>
    <t>SAN PABLO 34,5 KV</t>
  </si>
  <si>
    <t>SAN PEDRO 13,2 KV | CETSA</t>
  </si>
  <si>
    <t>SAN PEDRO 13,2 KV | EPM</t>
  </si>
  <si>
    <t>SAN PEDRO 13,8 KV</t>
  </si>
  <si>
    <t>SAN PEDRO 34,5 KV | CARIBEMAR DE LA COSTA S.A.S. E.S.P. - AFINIA</t>
  </si>
  <si>
    <t>SAN PEDRO 34,5 KV | CETSA</t>
  </si>
  <si>
    <t>SAN PEDRO 44 KV</t>
  </si>
  <si>
    <t>SAN PEDRO DE URABA 13,2 KV</t>
  </si>
  <si>
    <t>SAN PEDRO DE URABA 44 KV</t>
  </si>
  <si>
    <t>SAN PELAYO 13,8 KV</t>
  </si>
  <si>
    <t>SAN PELAYO 34,5 KV</t>
  </si>
  <si>
    <t>SAN RAFAEL 13,8 KV</t>
  </si>
  <si>
    <t>SAN RAFAEL 34,5 KV</t>
  </si>
  <si>
    <t>SAN ROQUE 13,2 KV</t>
  </si>
  <si>
    <t>SAN ROQUE 13,8 KV</t>
  </si>
  <si>
    <t>SAN ROQUE 34,5 KV</t>
  </si>
  <si>
    <t>SAN ROQUE 44 KV</t>
  </si>
  <si>
    <t>SAN SILVESTRE 115 KV</t>
  </si>
  <si>
    <t>SAN SILVESTRE 13,8 KV</t>
  </si>
  <si>
    <t>SAN SILVESTRE 34,5 KV</t>
  </si>
  <si>
    <t>SAN VICENTE 13,2 KV | ELECTRIFICADORA</t>
  </si>
  <si>
    <t>SAN VICENTE 13,2 KV | ELECTROCAQUETA S.A. E.S.P.</t>
  </si>
  <si>
    <t>SAN VICENTE 13,8 KV | ELECTROCAQUETA S.A. E.S.P.</t>
  </si>
  <si>
    <t>SAN VICENTE 13,8 KV | ESSA S.A. E.S.P.</t>
  </si>
  <si>
    <t>SAN VICENTE 33 KV | ELECTRIFICADORA</t>
  </si>
  <si>
    <t>SAN VICENTE 33 KV | ELECTROCAQUETA S.A. E.S.P.</t>
  </si>
  <si>
    <t>SAN VICENTE 34,5 KV | ELECTROCAQUETA S.A. E.S.P.</t>
  </si>
  <si>
    <t>SAN VICENTE 34,5 KV | ESSA S.A. E.S.P.</t>
  </si>
  <si>
    <t>SAN_CARLOS 11,4 KV</t>
  </si>
  <si>
    <t>SAN_CARLOS 115 KV</t>
  </si>
  <si>
    <t>SAN_FACON 11,4 KV</t>
  </si>
  <si>
    <t>SAN_FACON 57,5 KV</t>
  </si>
  <si>
    <t>SAN_JORGE 13,2 KV</t>
  </si>
  <si>
    <t>SAN_JORGE 34,5 KV</t>
  </si>
  <si>
    <t>SAN_JOSE 11,4 KV</t>
  </si>
  <si>
    <t>SAN_JOSE 115 KV</t>
  </si>
  <si>
    <t>SAN_MATEO 11,4 KV</t>
  </si>
  <si>
    <t>SAN_MATEO 230 KV</t>
  </si>
  <si>
    <t>SANDONA 13,8 KV</t>
  </si>
  <si>
    <t>SANDONA 34,5 KV</t>
  </si>
  <si>
    <t>SANTA BARBARA 115 KV</t>
  </si>
  <si>
    <t>SANTA BARBARA 13,2 KV | CELSIA COLOMBIA S.A. E.S.P.</t>
  </si>
  <si>
    <t>SANTA BARBARA 13,2 KV | EPM</t>
  </si>
  <si>
    <t>SANTA BARBARA 34,5 KV | CELSIA COLOMBIA S.A. E.S.P.</t>
  </si>
  <si>
    <t>SANTA BARBARA 34,5 KV | EBSA</t>
  </si>
  <si>
    <t>SANTA BARBARA 44 KV</t>
  </si>
  <si>
    <t>SANTA CATALINA 13,8 KV</t>
  </si>
  <si>
    <t>SANTA CATALINA 34,5 KV</t>
  </si>
  <si>
    <t>SANTA CECILIA 13,2 KV</t>
  </si>
  <si>
    <t>SANTA CECILIA 33 KV</t>
  </si>
  <si>
    <t>SANTA ELENA 13,8 KV</t>
  </si>
  <si>
    <t>SANTA ELENA 34,5 KV</t>
  </si>
  <si>
    <t>SANTA FE DE ANTIOQUIA 110 KV</t>
  </si>
  <si>
    <t>SANTA FE DE ANTIOQUIA 13,2 KV</t>
  </si>
  <si>
    <t>SANTA FE DE ANTIOQUIA 44 KV</t>
  </si>
  <si>
    <t>SANTA HELENA 115 KV</t>
  </si>
  <si>
    <t>SANTA INES 13,8 KV</t>
  </si>
  <si>
    <t>SANTA INES 34,5 KV</t>
  </si>
  <si>
    <t>SANTA ISABEL 13,2 KV | CELSIA COLOMBIA S.A. E.S.P.</t>
  </si>
  <si>
    <t>SANTA ISABEL 13,2 KV | EPM</t>
  </si>
  <si>
    <t>SANTA ISABEL 34,5 KV</t>
  </si>
  <si>
    <t>SANTA ISABEL 44 KV</t>
  </si>
  <si>
    <t>SANTA LUCIA (CORDOBA) 13,8 KV</t>
  </si>
  <si>
    <t>SANTA LUCIA (CORDOBA) 34,5 KV</t>
  </si>
  <si>
    <t>SANTA LUCIA 13,2 KV</t>
  </si>
  <si>
    <t>SANTA LUCIA 34,5 KV</t>
  </si>
  <si>
    <t>SANTA MARIA 115 KV</t>
  </si>
  <si>
    <t>SANTA MARIA 13,8 KV</t>
  </si>
  <si>
    <t>SANTA MARIA 34,5 KV</t>
  </si>
  <si>
    <t>SANTA MARTA 110 KV</t>
  </si>
  <si>
    <t>SANTA MARTA 13,8 KV</t>
  </si>
  <si>
    <t>SANTA MARTA 220 KV</t>
  </si>
  <si>
    <t>SANTA MARTA 34,5 KV</t>
  </si>
  <si>
    <t>SANTA MARTHA 14,4 KV</t>
  </si>
  <si>
    <t>SANTA MARTHA 34,5 KV</t>
  </si>
  <si>
    <t>SANTA ROSA 13,2 KV</t>
  </si>
  <si>
    <t>SANTA ROSA 13,8 KV</t>
  </si>
  <si>
    <t>SANTA ROSA 34,5 KV</t>
  </si>
  <si>
    <t>SANTA ROSA 44 KV</t>
  </si>
  <si>
    <t>SANTA ROSA DEL SUR 13,8 KV</t>
  </si>
  <si>
    <t>SANTA ROSA DEL SUR 34,5 KV</t>
  </si>
  <si>
    <t>SANTA SOFIA 34,5 KV</t>
  </si>
  <si>
    <t>SANTA TERESA 13,8 KV</t>
  </si>
  <si>
    <t>SANTA TERESA 34,5 KV</t>
  </si>
  <si>
    <t>SANTA VERONICA 13,8 KV</t>
  </si>
  <si>
    <t>SANTA VERONICA 34,5 KV</t>
  </si>
  <si>
    <t>SANTA_ROSA 11,4 KV</t>
  </si>
  <si>
    <t>SANTA_ROSA 34,5 KV</t>
  </si>
  <si>
    <t>SANTANA 34,5 KV</t>
  </si>
  <si>
    <t>SANTIAGO PEREZ 13,2 KV</t>
  </si>
  <si>
    <t>SANTIAGO PEREZ 34,5 KV</t>
  </si>
  <si>
    <t>SANTUARIO 13,2 KV | CHEC</t>
  </si>
  <si>
    <t>SANTUARIO 13,2 KV | EPM</t>
  </si>
  <si>
    <t>SANTUARIO 33 KV</t>
  </si>
  <si>
    <t>SANTUARIO 44 KV</t>
  </si>
  <si>
    <t>SAPUYES 13,8 KV</t>
  </si>
  <si>
    <t>SAPUYES 34,5 KV</t>
  </si>
  <si>
    <t>SARAVANA 34,5 KV</t>
  </si>
  <si>
    <t>SATELITE 13,8 KV</t>
  </si>
  <si>
    <t>SATELITE 34,5 KV</t>
  </si>
  <si>
    <t>SAUCES 115 KV</t>
  </si>
  <si>
    <t>SAUCES 13,2 KV</t>
  </si>
  <si>
    <t>SAUCES 34,5 KV</t>
  </si>
  <si>
    <t>SE_ALMAGUER 13,2 KV</t>
  </si>
  <si>
    <t>SE_ALMAGUER 34,5 KV</t>
  </si>
  <si>
    <t>SE_ARGELIA 13,2 KV</t>
  </si>
  <si>
    <t>SE_ARGELIA 34,5 KV</t>
  </si>
  <si>
    <t>SE_BOLIVAR 13,2 KV</t>
  </si>
  <si>
    <t>SE_BOLIVAR 34,5 KV</t>
  </si>
  <si>
    <t>SE_BORDO 13,2 KV</t>
  </si>
  <si>
    <t>SE_BORDO 34,5 KV</t>
  </si>
  <si>
    <t>SE_BUENOS AIRES 13,2 KV</t>
  </si>
  <si>
    <t>SE_BUENOS AIRES 34,5 KV</t>
  </si>
  <si>
    <t>SE_CABAÑA 115 KV</t>
  </si>
  <si>
    <t>SE_CABAÑA 34,5 KV</t>
  </si>
  <si>
    <t>SE_CAJIBIO 13,2 KV</t>
  </si>
  <si>
    <t>SE_CAJIBIO 34,5 KV</t>
  </si>
  <si>
    <t>SE_CALDONO 13,2 KV</t>
  </si>
  <si>
    <t>SE_CALDONO 34,5 KV</t>
  </si>
  <si>
    <t>SE_CENTRO 13,2 KV</t>
  </si>
  <si>
    <t>SE_CENTRO 34,5 KV</t>
  </si>
  <si>
    <t>SE_CORINTO 13,2 KV</t>
  </si>
  <si>
    <t>SE_CORINTO 34,5 KV</t>
  </si>
  <si>
    <t>SE_EL ESTRECHO 13,2 KV</t>
  </si>
  <si>
    <t>SE_EL ESTRECHO 34,5 KV</t>
  </si>
  <si>
    <t>SE_EL ZAQUE 13,2 KV</t>
  </si>
  <si>
    <t>SE_EL ZAQUE 34,5 KV</t>
  </si>
  <si>
    <t>SE_GUACHENE 13,2 KV</t>
  </si>
  <si>
    <t>SE_GUACHENE 34,5 KV</t>
  </si>
  <si>
    <t>SE_GUADUALEJO 13,2 KV</t>
  </si>
  <si>
    <t>SE_GUADUALEJO 34,5 KV</t>
  </si>
  <si>
    <t>SE_ISABELA 13,2 KV</t>
  </si>
  <si>
    <t>SE_ISABELA 34,5 KV</t>
  </si>
  <si>
    <t>SE_JAPIO 13,2 KV</t>
  </si>
  <si>
    <t>SE_JAPIO 34,5 KV</t>
  </si>
  <si>
    <t>SE_LA SIERRA 13,2 KV</t>
  </si>
  <si>
    <t>SE_LA SIERRA 34,5 KV</t>
  </si>
  <si>
    <t>SE_LOS ANDES 13,2 KV</t>
  </si>
  <si>
    <t>SE_LOS ANDES 34,5 KV</t>
  </si>
  <si>
    <t>SE_MERCADERES 13,2 KV</t>
  </si>
  <si>
    <t>SE_MERCADERES 34,5 KV</t>
  </si>
  <si>
    <t>SE_MIRANDA 13,2 KV</t>
  </si>
  <si>
    <t>SE_MIRANDA 34,5 KV</t>
  </si>
  <si>
    <t>SE_MONDOMO 13,2 KV</t>
  </si>
  <si>
    <t>SE_MONDOMO 34,5 KV</t>
  </si>
  <si>
    <t>SE_MORALES 13,2 KV</t>
  </si>
  <si>
    <t>SE_MORALES 34,5 KV</t>
  </si>
  <si>
    <t>SE_MUNCHIQUE 13,2 KV</t>
  </si>
  <si>
    <t>SE_MUNCHIQUE 34,5 KV</t>
  </si>
  <si>
    <t>SE_NORTE 13,2 KV</t>
  </si>
  <si>
    <t>SE_NORTE 34,5 KV</t>
  </si>
  <si>
    <t>SE_PESCADOR 13,2 KV</t>
  </si>
  <si>
    <t>SE_PESCADOR 34,5 KV</t>
  </si>
  <si>
    <t>SE_PIENDAMO 13,2 KV</t>
  </si>
  <si>
    <t>SE_PIENDAMO 34,5 KV</t>
  </si>
  <si>
    <t>SE_PLATEADO 13,2 KV</t>
  </si>
  <si>
    <t>SE_PLATEADO 34,5 KV</t>
  </si>
  <si>
    <t>SE_POPAYAN 115 KV</t>
  </si>
  <si>
    <t>SE_POPAYAN 13,2 KV</t>
  </si>
  <si>
    <t>SE_POPAYAN 34,5 KV</t>
  </si>
  <si>
    <t>SE_PUERTO TEJADA 13,2 KV</t>
  </si>
  <si>
    <t>SE_PUERTO TEJADA 34,5 KV</t>
  </si>
  <si>
    <t>SE_PURACE 13,2 KV</t>
  </si>
  <si>
    <t>SE_PURACE 34,5 KV</t>
  </si>
  <si>
    <t>SE_ROSAS 13,2 KV</t>
  </si>
  <si>
    <t>SE_ROSAS 34,5 KV</t>
  </si>
  <si>
    <t>SE_SAJANDI 13,2 KV</t>
  </si>
  <si>
    <t>SE_SAJANDI 34,5 KV</t>
  </si>
  <si>
    <t>SE_SAN ALFONSO 13,2 KV</t>
  </si>
  <si>
    <t>SE_SAN ALFONSO 34,5 KV</t>
  </si>
  <si>
    <t>SE_SAN BERNARDINO 115 KV</t>
  </si>
  <si>
    <t>SE_SAN BERNARDINO 13,2 KV</t>
  </si>
  <si>
    <t>SE_SAN BERNARDINO 34,5 KV</t>
  </si>
  <si>
    <t>SE_SANTANDER 115 KV</t>
  </si>
  <si>
    <t>SE_SANTANDER 13,2 KV</t>
  </si>
  <si>
    <t>SE_SANTANDER 34,5 KV</t>
  </si>
  <si>
    <t>SE_SANTIAGO 13,2 KV</t>
  </si>
  <si>
    <t>SE_SANTIAGO 34,5 KV</t>
  </si>
  <si>
    <t>SE_SILVIA 13,2 KV</t>
  </si>
  <si>
    <t>SE_SILVIA 34,5 KV</t>
  </si>
  <si>
    <t>SE_SUAREZ 13,2 KV</t>
  </si>
  <si>
    <t>SE_SUAREZ 34,5 KV</t>
  </si>
  <si>
    <t>SE_TACUEYO 13,2 KV</t>
  </si>
  <si>
    <t>SE_TACUEYO 34,5 KV</t>
  </si>
  <si>
    <t>SE_TAMBO 13,2 KV</t>
  </si>
  <si>
    <t>SE_TAMBO 34,5 KV</t>
  </si>
  <si>
    <t>SE_TIMBIO 13,2 KV</t>
  </si>
  <si>
    <t>SE_TIMBIO 34,5 KV</t>
  </si>
  <si>
    <t>SE_TOTORO 13,2 KV</t>
  </si>
  <si>
    <t>SE_TOTORO 34,5 KV</t>
  </si>
  <si>
    <t>SE_VILLALOBOS 13,2 KV</t>
  </si>
  <si>
    <t>SE_VILLALOBOS 34,5 KV</t>
  </si>
  <si>
    <t>SE_ZAQUE 115 KV</t>
  </si>
  <si>
    <t>SE_ZAQUE 34,5 KV</t>
  </si>
  <si>
    <t>SEBORUCO 115 KV</t>
  </si>
  <si>
    <t>SEBORUCO 33 KV</t>
  </si>
  <si>
    <t>SEGOVIANAS 115 KV</t>
  </si>
  <si>
    <t>SEGOVIANAS 13,8 KV</t>
  </si>
  <si>
    <t>SEGOVIANAS 34,5 KV</t>
  </si>
  <si>
    <t>SENA 13,8 KV</t>
  </si>
  <si>
    <t>SENA 34,5 KV</t>
  </si>
  <si>
    <t>SERRANIA 34,5 KV</t>
  </si>
  <si>
    <t>SESQUILE 11,4 KV</t>
  </si>
  <si>
    <t>SESQUILE 115 KV</t>
  </si>
  <si>
    <t>SESQUILE 34,5 KV</t>
  </si>
  <si>
    <t>SEVILLA 13,2 KV</t>
  </si>
  <si>
    <t>SEVILLA 34,5 KV</t>
  </si>
  <si>
    <t>SFRANCISCO 13,2 KV</t>
  </si>
  <si>
    <t>SFRANCISCO 34,5 KV</t>
  </si>
  <si>
    <t>SGABRIEL 13,2 KV</t>
  </si>
  <si>
    <t>SGABRIEL 34,5 KV</t>
  </si>
  <si>
    <t>SIBERIA 11,4 KV</t>
  </si>
  <si>
    <t>SIBERIA 34,5 KV</t>
  </si>
  <si>
    <t>SIBUNDOY 34,5 KV</t>
  </si>
  <si>
    <t>SIERRA FLOR 110 KV</t>
  </si>
  <si>
    <t>SIERRA FLOR 13,8 KV</t>
  </si>
  <si>
    <t>SIERRA FLOR 34,5 KV</t>
  </si>
  <si>
    <t>SILENCIO 110 KV</t>
  </si>
  <si>
    <t>SILENCIO 13,8 KV</t>
  </si>
  <si>
    <t>SILENCIO 34,5 KV</t>
  </si>
  <si>
    <t>SIMAÑA 13,8 KV</t>
  </si>
  <si>
    <t>SIMAÑA 34,5 KV</t>
  </si>
  <si>
    <t>SIMIJACA 115 KV</t>
  </si>
  <si>
    <t>SIMIJACA 13,8 KV</t>
  </si>
  <si>
    <t>SIMITI 13,8 KV</t>
  </si>
  <si>
    <t>SIMITI 34,5 KV</t>
  </si>
  <si>
    <t>SIMON BOLIVAR 13,2 KV</t>
  </si>
  <si>
    <t>SIMON BOLIVAR 34,5 KV</t>
  </si>
  <si>
    <t>SINCE 110 KV</t>
  </si>
  <si>
    <t>SINCE 13,8 KV</t>
  </si>
  <si>
    <t>SINCE 34,5 KV</t>
  </si>
  <si>
    <t>SINCELEJO PLANTA 13,8 KV</t>
  </si>
  <si>
    <t>SINCELEJO PLANTA 34,5 KV</t>
  </si>
  <si>
    <t>SINDAMANOY 11,4 KV</t>
  </si>
  <si>
    <t>SINDAMANOY 34,5 KV</t>
  </si>
  <si>
    <t>SIRATA 34,5 KV</t>
  </si>
  <si>
    <t>SOATA 34,5 KV</t>
  </si>
  <si>
    <t>SOCHA 34,5 KV</t>
  </si>
  <si>
    <t>SOCHAGOTA 115 KV</t>
  </si>
  <si>
    <t>SOCHAGOTA 230 KV</t>
  </si>
  <si>
    <t>SOCORRO 13,8 KV</t>
  </si>
  <si>
    <t>SOCORRO 34,5 KV</t>
  </si>
  <si>
    <t>SOCOTA 34,5 KV</t>
  </si>
  <si>
    <t>SOGAMOSO 230 KV</t>
  </si>
  <si>
    <t>SOGAMOSO 500 KV</t>
  </si>
  <si>
    <t>SOLANO 13,8 KV</t>
  </si>
  <si>
    <t>SOLANO 14,4 KV</t>
  </si>
  <si>
    <t>SOLANO 34,5 KV</t>
  </si>
  <si>
    <t>SOLARTE 13,8 KV</t>
  </si>
  <si>
    <t>SOLARTE 34,5 KV</t>
  </si>
  <si>
    <t>SOLITA 13,8 KV</t>
  </si>
  <si>
    <t>SOLITA 34,5 KV</t>
  </si>
  <si>
    <t>SONSON 110 KV</t>
  </si>
  <si>
    <t>SONSON 13,2 KV</t>
  </si>
  <si>
    <t>SONSON 44 KV</t>
  </si>
  <si>
    <t>SOPO 11,4 KV</t>
  </si>
  <si>
    <t>SOPO 34,5 KV</t>
  </si>
  <si>
    <t>STNDERCITO 11,4 KV</t>
  </si>
  <si>
    <t>STNDERCITO 34,5 KV</t>
  </si>
  <si>
    <t>SUAITA 115 KV 115 KV</t>
  </si>
  <si>
    <t>SUAMOX 115 KV</t>
  </si>
  <si>
    <t>SUAREZ 13,2 KV</t>
  </si>
  <si>
    <t>SUAREZ 34,5 KV</t>
  </si>
  <si>
    <t>SUBA 11,4 KV</t>
  </si>
  <si>
    <t>SUBA 115 KV</t>
  </si>
  <si>
    <t>SUBACHOQUE 11,4 KV</t>
  </si>
  <si>
    <t>SUBACHOQUE 34,5 KV</t>
  </si>
  <si>
    <t>SUBESTACION ABREGO 34,5 KV</t>
  </si>
  <si>
    <t>SUBESTACION AGUACHICA 115 KV</t>
  </si>
  <si>
    <t>SUBESTACION AGUACHICA 34,5 KV</t>
  </si>
  <si>
    <t>SUBESTACION ALTO DEL POZO 34,5 KV</t>
  </si>
  <si>
    <t>SUBESTACION ANGALIA 34,5 KV</t>
  </si>
  <si>
    <t>SUBESTACION ASTILLEROS 34,5 KV</t>
  </si>
  <si>
    <t>SUBESTACION ATALAYA 34,5 KV</t>
  </si>
  <si>
    <t>SUBESTACION AYACUCHO 115 KV</t>
  </si>
  <si>
    <t>SUBESTACION AYACUCHO 34,5 KV</t>
  </si>
  <si>
    <t>SUBESTACION BELEN 115 KV</t>
  </si>
  <si>
    <t>SUBESTACION BELEN 230 KV</t>
  </si>
  <si>
    <t>SUBESTACION BELEN 34,5 KV</t>
  </si>
  <si>
    <t>SUBESTACION BUTURAMA 115 KV</t>
  </si>
  <si>
    <t>SUBESTACION BUTURAMA 34,5 KV</t>
  </si>
  <si>
    <t>SUBESTACION CACHIRA 34,5 KV</t>
  </si>
  <si>
    <t>SUBESTACION CAMPO ALICIA 34,5 KV</t>
  </si>
  <si>
    <t>SUBESTACION CAMPO DOS 34,5 KV</t>
  </si>
  <si>
    <t>SUBESTACION CEDROS 34,5 KV</t>
  </si>
  <si>
    <t>SUBESTACION CENTRO 34,5 KV</t>
  </si>
  <si>
    <t>SUBESTACION CHAPARRAL 34,5 KV</t>
  </si>
  <si>
    <t>SUBESTACION CHITAGA 34,5 KV</t>
  </si>
  <si>
    <t>SUBESTACION CONVENCION 115 KV</t>
  </si>
  <si>
    <t>SUBESTACION CONVENCION 34,5 KV</t>
  </si>
  <si>
    <t>SUBESTACION CORNEJO 34,5 KV</t>
  </si>
  <si>
    <t>SUBESTACION CUCUTILLA 34,5 KV</t>
  </si>
  <si>
    <t>SUBESTACION CULEBRA 34,5 KV</t>
  </si>
  <si>
    <t>SUBESTACION DON JUANA 115 KV</t>
  </si>
  <si>
    <t>SUBESTACION DON JUANA 34,5 KV</t>
  </si>
  <si>
    <t>SUBESTACION EL MOLINO 34,5 KV</t>
  </si>
  <si>
    <t>SUBESTACION EL TARRA 34,5 KV</t>
  </si>
  <si>
    <t>SUBESTACION EL ZULIA 34,5 KV</t>
  </si>
  <si>
    <t>SUBESTACION ESCOBAL 34,5 KV</t>
  </si>
  <si>
    <t>SUBESTACION GAMARRA 34,5 KV</t>
  </si>
  <si>
    <t>SUBESTACION GUADUAS 34,5 KV</t>
  </si>
  <si>
    <t>SUBESTACION GUAMALITO 34,5 KV</t>
  </si>
  <si>
    <t>SUBESTACION INSULA 115 KV</t>
  </si>
  <si>
    <t>SUBESTACION INSULA 34,5 KV</t>
  </si>
  <si>
    <t>SUBESTACION LA GABARRA 34,5 KV</t>
  </si>
  <si>
    <t>SUBESTACION LA MATA 34,5 KV</t>
  </si>
  <si>
    <t>SUBESTACION LA MIEL 34,5 KV</t>
  </si>
  <si>
    <t>SUBESTACION LA PLAYA 34,5 KV</t>
  </si>
  <si>
    <t>SUBESTACION LOS ALPES 34,5 KV</t>
  </si>
  <si>
    <t>SUBESTACION LOS MANGOS 34,5 KV</t>
  </si>
  <si>
    <t>SUBESTACION MONTESITOS 34,5 KV</t>
  </si>
  <si>
    <t>SUBESTACION MORALES 34,5 KV</t>
  </si>
  <si>
    <t>SUBESTACION NORTE 34,5 KV</t>
  </si>
  <si>
    <t>SUBESTACION NUEVA GRAMALOTE 34,5 KV</t>
  </si>
  <si>
    <t>SUBESTACION OCAÑA 115 KV</t>
  </si>
  <si>
    <t>SUBESTACION OCAÑA 230 KV</t>
  </si>
  <si>
    <t>SUBESTACION OCAÑA 34,5 KV</t>
  </si>
  <si>
    <t>SUBESTACION ORU 34,5 KV</t>
  </si>
  <si>
    <t>SUBESTACION PALENQUE 230 KV</t>
  </si>
  <si>
    <t>SUBESTACION PALERMO 34,5 KV</t>
  </si>
  <si>
    <t>SUBESTACION PAMPLONA 34,5 KV</t>
  </si>
  <si>
    <t>SUBESTACION PATIOS 34,5 KV</t>
  </si>
  <si>
    <t>SUBESTACION PLANTA DIESEL 13,2 KV</t>
  </si>
  <si>
    <t>SUBESTACION PLANTA TIBU 115 KV</t>
  </si>
  <si>
    <t>SUBESTACION PLANTA TIBU 34,5 KV</t>
  </si>
  <si>
    <t>SUBESTACION PLANTA ZULIA 115 KV</t>
  </si>
  <si>
    <t>SUBESTACION PLANTA ZULIA 34,5 KV</t>
  </si>
  <si>
    <t>SUBESTACION PRADOS 34,5 KV</t>
  </si>
  <si>
    <t>SUBESTACION PUERTO SANTANDER 34,5 KV</t>
  </si>
  <si>
    <t>SUBESTACION SALAZAR 34,5 KV</t>
  </si>
  <si>
    <t>SUBESTACION SAMAN 34,5 KV</t>
  </si>
  <si>
    <t>SUBESTACION SAMORE 230 KV</t>
  </si>
  <si>
    <t>SUBESTACION SAN ANTONIO 34,5 KV</t>
  </si>
  <si>
    <t>SUBESTACION SAN FAUSTINO 34,5 KV</t>
  </si>
  <si>
    <t>SUBESTACION SAN MATEO 115 KV</t>
  </si>
  <si>
    <t>SUBESTACION SAN MATEO 230 KV</t>
  </si>
  <si>
    <t>SUBESTACION SAN MATEO 34,5 KV</t>
  </si>
  <si>
    <t>SUBESTACION SAN PABLO 34,5 KV</t>
  </si>
  <si>
    <t>SUBESTACION SAN ROQUE 34,5 KV</t>
  </si>
  <si>
    <t>SUBESTACION SANTA MARIA 34,5 KV</t>
  </si>
  <si>
    <t>SUBESTACION SARDINATA 34,5 KV</t>
  </si>
  <si>
    <t>SUBESTACION SEVILLA 115 KV</t>
  </si>
  <si>
    <t>SUBESTACION SEVILLA 34,5 KV</t>
  </si>
  <si>
    <t>SUBESTACION SURIA 230 KV</t>
  </si>
  <si>
    <t>SUBESTACION SWITCHEO CONS65_1_SAN PABLO 34,5 KV</t>
  </si>
  <si>
    <t>SUBESTACION SWITCHEO LA LEGIA 34,5 KV</t>
  </si>
  <si>
    <t>SUBESTACION TEORAMA 34,5 KV</t>
  </si>
  <si>
    <t>SUBESTACION TOLEDO 230 KV</t>
  </si>
  <si>
    <t>SUBESTACION TOLEDO 34,5 KV</t>
  </si>
  <si>
    <t>SUBESTACION TONCHALA 115 KV</t>
  </si>
  <si>
    <t>SUBESTACION TONCHALA 34,5 KV</t>
  </si>
  <si>
    <t>SUBESTACION TORCOROMA 34,5 KV</t>
  </si>
  <si>
    <t>SUCRE 13,8 KV | CARIBEMAR DE LA COSTA S.A.S. E.S.P. - AFINIA</t>
  </si>
  <si>
    <t>SUCRE 13,8 KV | ESSA S.A. E.S.P.</t>
  </si>
  <si>
    <t>SUCRE 34,5 KV | CARIBEMAR DE LA COSTA S.A.S. E.S.P. - AFINIA</t>
  </si>
  <si>
    <t>SUCRE 34,5 KV | ESSA S.A. E.S.P.</t>
  </si>
  <si>
    <t>SUCROMILES 115 KV</t>
  </si>
  <si>
    <t>SUESCA 13,2 KV</t>
  </si>
  <si>
    <t>SUESCA 34,5 KV</t>
  </si>
  <si>
    <t>SUPIA 13,2 KV</t>
  </si>
  <si>
    <t>SUPIA 33 KV</t>
  </si>
  <si>
    <t>SUR  34,5 KV</t>
  </si>
  <si>
    <t>SUR 115 KV | ELECTROHUILA S.A. E.S.P.</t>
  </si>
  <si>
    <t>SUR 115 KV | EMCALI</t>
  </si>
  <si>
    <t>SUR 13,2 KV</t>
  </si>
  <si>
    <t>SUR 13,8 KV | ELECTROHUILA S.A. E.S.P.</t>
  </si>
  <si>
    <t>SUR 13,8 KV | ESSA S.A. E.S.P.</t>
  </si>
  <si>
    <t>SUR 33 KV</t>
  </si>
  <si>
    <t>SUR 34,5 KV | ELECTROHUILA S.A. E.S.P.</t>
  </si>
  <si>
    <t>SURABASTOS* 13,8 KV</t>
  </si>
  <si>
    <t>SURABASTOS* 34,5 KV</t>
  </si>
  <si>
    <t>SURIA 115 KV</t>
  </si>
  <si>
    <t>SURIMENA 34,5 KV | EMSA</t>
  </si>
  <si>
    <t>SURIMENA 34,5 KV | ENERCA</t>
  </si>
  <si>
    <t>SUTAMARCHAN 34,5 KV</t>
  </si>
  <si>
    <t>SUTATENZA 34,5 KV</t>
  </si>
  <si>
    <t>T_ESQUINAS 11,4 KV</t>
  </si>
  <si>
    <t>T_ESQUINAS 34,5 KV</t>
  </si>
  <si>
    <t>TABACAL 13,2 KV</t>
  </si>
  <si>
    <t>TABACAL 34,5 KV</t>
  </si>
  <si>
    <t>TABIO 11,4 KV</t>
  </si>
  <si>
    <t>TABIO 34,5 KV</t>
  </si>
  <si>
    <t>TABLON DE TAMARA 34,5 KV</t>
  </si>
  <si>
    <t>TALAIGUA NUEVO 13,8 KV</t>
  </si>
  <si>
    <t>TALAIGUA NUEVO 34,5 KV</t>
  </si>
  <si>
    <t>TAMALAMEQUE 13,8 KV</t>
  </si>
  <si>
    <t>TAMALAMEQUE 34,5 KV</t>
  </si>
  <si>
    <t>TAMARA 34,5 KV</t>
  </si>
  <si>
    <t>TAMARINDO 13,2 KV</t>
  </si>
  <si>
    <t>TAMARINDO 34,5 KV</t>
  </si>
  <si>
    <t>TAME 115 KV</t>
  </si>
  <si>
    <t>TAMESIS 13,2 KV</t>
  </si>
  <si>
    <t>TAMESIS 44 KV</t>
  </si>
  <si>
    <t>TAMINANGO 13,8 KV</t>
  </si>
  <si>
    <t>TAMINANGO 34,5 KV</t>
  </si>
  <si>
    <t>TANGARIAL 13,8 KV</t>
  </si>
  <si>
    <t>TANGARIAL 34,5 KV</t>
  </si>
  <si>
    <t>TANGUA 13,8 KV</t>
  </si>
  <si>
    <t>TANGUA 34,5 KV</t>
  </si>
  <si>
    <t>TAPARTO 13,2 KV</t>
  </si>
  <si>
    <t>TAPARTO 44 KV</t>
  </si>
  <si>
    <t>TAPIAS 34,5 KV</t>
  </si>
  <si>
    <t>TARAZA 13,2 KV</t>
  </si>
  <si>
    <t>TARAZA 44 KV</t>
  </si>
  <si>
    <t>TARQUI 13,8 KV</t>
  </si>
  <si>
    <t>TARQUI 34,5 KV</t>
  </si>
  <si>
    <t>TARSO 13,2 KV</t>
  </si>
  <si>
    <t>TARSO 44 KV</t>
  </si>
  <si>
    <t>TASAJERA 220 KV</t>
  </si>
  <si>
    <t>TASAJERO 230 KV</t>
  </si>
  <si>
    <t>TASCO 34,5 KV</t>
  </si>
  <si>
    <t>TAURAMENA 34,5 KV</t>
  </si>
  <si>
    <t>TAUSA 13,2 KV</t>
  </si>
  <si>
    <t>TAUSA 34,5 KV</t>
  </si>
  <si>
    <t>TEBAIDA 115 KV</t>
  </si>
  <si>
    <t>TEBAIDA 13,2 KV</t>
  </si>
  <si>
    <t>TEBAIDA 33 KV</t>
  </si>
  <si>
    <t>TEBSA 110 KV</t>
  </si>
  <si>
    <t>TEBSA 220 KV</t>
  </si>
  <si>
    <t>TEBSA 34,5 KV</t>
  </si>
  <si>
    <t>TEBSA II 110 KV</t>
  </si>
  <si>
    <t>TECHO 11,4 KV</t>
  </si>
  <si>
    <t>TECHO 115 KV</t>
  </si>
  <si>
    <t>TENJO 115 KV</t>
  </si>
  <si>
    <t>TENJO 34,5 KV</t>
  </si>
  <si>
    <t>TENZA 34,5 KV</t>
  </si>
  <si>
    <t>TERMINAL 11,4 KV</t>
  </si>
  <si>
    <t>TERMINAL 115 KV</t>
  </si>
  <si>
    <t>TERMINAL 34,5 KV</t>
  </si>
  <si>
    <t>TERMOCANDELARIA 110 KV</t>
  </si>
  <si>
    <t>TERMOCANDELARIA 13,8 KV</t>
  </si>
  <si>
    <t>TERMOCANDELARIA 66 KV</t>
  </si>
  <si>
    <t>TERMOCOL 220 KV</t>
  </si>
  <si>
    <t>TERMOFLORES 110 KV</t>
  </si>
  <si>
    <t>TERMOFLORES 220 KV</t>
  </si>
  <si>
    <t>TERMOGUAJIRA 13,8 KV</t>
  </si>
  <si>
    <t>TERMOYUMBO 115 KV</t>
  </si>
  <si>
    <t>TERMOYUMBO 34,5 KV</t>
  </si>
  <si>
    <t>TERMOZIPA 115 KV</t>
  </si>
  <si>
    <t>TERMOZIPA 34,5 KV</t>
  </si>
  <si>
    <t>TERNERA 110 KV</t>
  </si>
  <si>
    <t>TERNERA 13,8 KV</t>
  </si>
  <si>
    <t>TERNERA 220 KV</t>
  </si>
  <si>
    <t>TERNERA 66 KV</t>
  </si>
  <si>
    <t>TERRAZAS 13,2 KV</t>
  </si>
  <si>
    <t>TERRAZAS 34,5 KV</t>
  </si>
  <si>
    <t>TESALIA 13,8 KV</t>
  </si>
  <si>
    <t>TESALIA 230 KV</t>
  </si>
  <si>
    <t>TESALIA 34,5 KV</t>
  </si>
  <si>
    <t>TIBABUYES 11,4 KV</t>
  </si>
  <si>
    <t>TIBABUYES 115 KV</t>
  </si>
  <si>
    <t>TIBANA 34,5 KV</t>
  </si>
  <si>
    <t>TIERRA ALTA 110 KV</t>
  </si>
  <si>
    <t>TIERRA ALTA 13,8 KV</t>
  </si>
  <si>
    <t>TIERRA ALTA 34,5 KV</t>
  </si>
  <si>
    <t>TILLAVA 34,5 KV</t>
  </si>
  <si>
    <t>TILODIRAN 34,5 KV</t>
  </si>
  <si>
    <t>TIMANA 13,8 KV</t>
  </si>
  <si>
    <t>TIMANA 34,5 KV</t>
  </si>
  <si>
    <t>TIMBIQUI 13,8 KV</t>
  </si>
  <si>
    <t>TIMBIQUI 34,5 KV</t>
  </si>
  <si>
    <t>TIPACOQUE 34,5 KV</t>
  </si>
  <si>
    <t>TITIRIBI 13,2 KV</t>
  </si>
  <si>
    <t>TITIRIBI 44 KV</t>
  </si>
  <si>
    <t>TOCAIMA 13,2 KV</t>
  </si>
  <si>
    <t>TOCAIMA 34,5 KV</t>
  </si>
  <si>
    <t>TOCANCIPA 11,4 KV</t>
  </si>
  <si>
    <t>TOCANCIPA 34,5 KV</t>
  </si>
  <si>
    <t>TOCARIA 34,5 KV</t>
  </si>
  <si>
    <t>TODOS LOS SANTOS 34,5 KV</t>
  </si>
  <si>
    <t>TOGUI 34,5 KV</t>
  </si>
  <si>
    <t>TOLEDO 230 KV</t>
  </si>
  <si>
    <t>TOLEMAIDA 13,2 KV</t>
  </si>
  <si>
    <t>TOLEMAIDA 34,5 KV</t>
  </si>
  <si>
    <t>TOLU 13,8 KV</t>
  </si>
  <si>
    <t>TOLU 34,5 KV</t>
  </si>
  <si>
    <t>TOLUVIEJO 110 KV</t>
  </si>
  <si>
    <t>TOLUVIEJO 13,8 KV</t>
  </si>
  <si>
    <t>TOLUVIEJO 34,5 KV</t>
  </si>
  <si>
    <t>TOPAGA 34,5 KV</t>
  </si>
  <si>
    <t>TOQUILLA 115 KV</t>
  </si>
  <si>
    <t>TORCA 11,4 KV</t>
  </si>
  <si>
    <t>TORCA 115 KV</t>
  </si>
  <si>
    <t>TORCA 230 KV</t>
  </si>
  <si>
    <t>TORIBA 13,2 KV</t>
  </si>
  <si>
    <t>TORIBA 34,5 KV</t>
  </si>
  <si>
    <t>TREN OCCIDENTE 115 KV</t>
  </si>
  <si>
    <t>TRES ESQUINAS 13,8 KV</t>
  </si>
  <si>
    <t>TRES ESQUINAS 34,5 KV</t>
  </si>
  <si>
    <t>TRES PALMAS 13,8 KV</t>
  </si>
  <si>
    <t>TRES PALMAS 34,5 KV</t>
  </si>
  <si>
    <t>TRINCHERAS 13,8 KV</t>
  </si>
  <si>
    <t>TRINCHERAS 34,5 KV</t>
  </si>
  <si>
    <t>TRINIDAD 34,5 KV</t>
  </si>
  <si>
    <t>TROPEZON 34,5 KV</t>
  </si>
  <si>
    <t>TULUA 115 KV</t>
  </si>
  <si>
    <t>TULUA 34,5 KV</t>
  </si>
  <si>
    <t>TULUNI 115 KV</t>
  </si>
  <si>
    <t>TULUNI 13,2 KV</t>
  </si>
  <si>
    <t>TULUNI 230 KV</t>
  </si>
  <si>
    <t>TULUNI 34,5 KV</t>
  </si>
  <si>
    <t>TUMACO 13,8 KV</t>
  </si>
  <si>
    <t>TUMACO 34,5 KV</t>
  </si>
  <si>
    <t>TUNAL 11,4 KV</t>
  </si>
  <si>
    <t>TUNAL 115 KV</t>
  </si>
  <si>
    <t>TUNAL 13,2 KV</t>
  </si>
  <si>
    <t>TUNAL 230 KV</t>
  </si>
  <si>
    <t>TUNAL 34,5 KV</t>
  </si>
  <si>
    <t>TUNDAMA 34,5 KV</t>
  </si>
  <si>
    <t>TUNJITA 115 KV</t>
  </si>
  <si>
    <t>TUQUERRES 13,8 KV</t>
  </si>
  <si>
    <t>TUQUERRES 34,5 KV</t>
  </si>
  <si>
    <t>TURBACO 110 KV</t>
  </si>
  <si>
    <t>TURBACO 13,8 KV</t>
  </si>
  <si>
    <t>TURBO 13,2 KV</t>
  </si>
  <si>
    <t>TURBO 44 KV</t>
  </si>
  <si>
    <t>UBALA 115 KV</t>
  </si>
  <si>
    <t>UBALA 13,8 KV</t>
  </si>
  <si>
    <t>UBATE 115 KV</t>
  </si>
  <si>
    <t>UBATE 13,8 KV</t>
  </si>
  <si>
    <t>UBATE 34,5 KV</t>
  </si>
  <si>
    <t>UMBITA 34,5 KV</t>
  </si>
  <si>
    <t>UNETE 34,5 KV</t>
  </si>
  <si>
    <t>UPAMENA - LA COLINA 34,5 KV</t>
  </si>
  <si>
    <t>URABA 230 KV</t>
  </si>
  <si>
    <t>URBANIZACION PEREIRA 13,2 KV</t>
  </si>
  <si>
    <t>URBANIZACION PEREIRA 34,5 KV</t>
  </si>
  <si>
    <t>URDANETA 13,8 KV</t>
  </si>
  <si>
    <t>URDANETA 34,5 KV</t>
  </si>
  <si>
    <t>URIBE 34,5 KV</t>
  </si>
  <si>
    <t>URIBIA 13,8 KV</t>
  </si>
  <si>
    <t>URIBIA 34,5 KV</t>
  </si>
  <si>
    <t>URRA 110 KV</t>
  </si>
  <si>
    <t>URRA 230 KV</t>
  </si>
  <si>
    <t>URRAO 13,2 KV</t>
  </si>
  <si>
    <t>URRAO 44 KV</t>
  </si>
  <si>
    <t>USAQUEN 11,4 KV</t>
  </si>
  <si>
    <t>USAQUEN 115 KV</t>
  </si>
  <si>
    <t>USME 11,4 KV</t>
  </si>
  <si>
    <t>USME 115 KV</t>
  </si>
  <si>
    <t>USME 34,5 KV</t>
  </si>
  <si>
    <t>UTICA 13,2 KV</t>
  </si>
  <si>
    <t>UTICA 34,5 KV</t>
  </si>
  <si>
    <t>VADO REAL 13,8 KV</t>
  </si>
  <si>
    <t>VADO REAL 34,5 KV</t>
  </si>
  <si>
    <t>VALDIVIA 13,2 KV</t>
  </si>
  <si>
    <t>VALDIVIA 44 KV</t>
  </si>
  <si>
    <t>VALENCIA (CORDOBA) 13,8 KV</t>
  </si>
  <si>
    <t>VALENCIA (CORDOBA) 34,5 KV</t>
  </si>
  <si>
    <t>VALENCIA 13,8 KV</t>
  </si>
  <si>
    <t>VALENCIA 34,5 KV</t>
  </si>
  <si>
    <t>VALLEDUPAR 110 KV</t>
  </si>
  <si>
    <t>VALLEDUPAR 13,8 KV</t>
  </si>
  <si>
    <t>VALLEDUPAR 220 KV</t>
  </si>
  <si>
    <t>VALLEDUPAR 34,5 KV</t>
  </si>
  <si>
    <t>VALPARAISO 13,2 KV</t>
  </si>
  <si>
    <t>VALPARAISO 13,8 KV</t>
  </si>
  <si>
    <t>VALPARAISO 34,5 KV</t>
  </si>
  <si>
    <t>VALPARAISO 44 KV</t>
  </si>
  <si>
    <t>VEGACHI 13,2 KV</t>
  </si>
  <si>
    <t>VEGACHI 44 KV</t>
  </si>
  <si>
    <t>VEGALARGA 13,8 KV</t>
  </si>
  <si>
    <t>VEGALARGA 34,5 KV</t>
  </si>
  <si>
    <t>VEINTE DE JULIO 110 KV</t>
  </si>
  <si>
    <t>VEINTE DE JULIO 13,8 KV</t>
  </si>
  <si>
    <t>VELAZQUEZ 34,5 KV</t>
  </si>
  <si>
    <t>VELEZ 13,8 KV</t>
  </si>
  <si>
    <t>VELEZ 34,5 KV</t>
  </si>
  <si>
    <t>VENADILLO 13,2 KV</t>
  </si>
  <si>
    <t>VENADILLO 34,5 KV</t>
  </si>
  <si>
    <t>VENTANA 13,2 KV</t>
  </si>
  <si>
    <t>VENTANA 34,5 KV</t>
  </si>
  <si>
    <t>VENTAQUEMADA 34,5 KV</t>
  </si>
  <si>
    <t>VENTORRILLO 33 KV</t>
  </si>
  <si>
    <t>VERAGUAS 11,4 KV</t>
  </si>
  <si>
    <t>VERAGUAS 115 KV</t>
  </si>
  <si>
    <t>VERAGUAS 57,5 KV</t>
  </si>
  <si>
    <t>VERGEL 13,2 KV</t>
  </si>
  <si>
    <t>VERGEL 34,5 KV</t>
  </si>
  <si>
    <t>VIANI 13,2 KV</t>
  </si>
  <si>
    <t>VIANI 34,5 KV</t>
  </si>
  <si>
    <t>VICTORIA 11,4 KV</t>
  </si>
  <si>
    <t>VICTORIA 115 KV | CHEC</t>
  </si>
  <si>
    <t>VICTORIA 115 KV | ENEL COLOMBIA S.A. E.S.P.</t>
  </si>
  <si>
    <t>VICTORIA 13,2 KV</t>
  </si>
  <si>
    <t>VICTORIA 33 KV</t>
  </si>
  <si>
    <t>VICTORIA 34,5 KV</t>
  </si>
  <si>
    <t>VIJAGUAL 13,8 KV</t>
  </si>
  <si>
    <t>VIJAGUAL 34,5 KV</t>
  </si>
  <si>
    <t>VIJES 115 KV</t>
  </si>
  <si>
    <t>VIJES 13,2 KV</t>
  </si>
  <si>
    <t>VIJES 34,5 KV</t>
  </si>
  <si>
    <t>VILLA DE LEYVA 34,5 KV</t>
  </si>
  <si>
    <t>VILLA ESTRELLA 13,8 KV</t>
  </si>
  <si>
    <t>VILLA ESTRELLA 66 KV</t>
  </si>
  <si>
    <t>VILLA HERMOSA 110 KV</t>
  </si>
  <si>
    <t>VILLA HERMOSA 13,2 KV</t>
  </si>
  <si>
    <t>VILLA HERMOSA 44 KV</t>
  </si>
  <si>
    <t>VILLAGARZON 13,2 KV</t>
  </si>
  <si>
    <t>VILLAGARZON 34,5 KV</t>
  </si>
  <si>
    <t>VILLAGOMEZ 13,2 KV</t>
  </si>
  <si>
    <t>VILLAGOMEZ 34,5 KV</t>
  </si>
  <si>
    <t>VILLAMARIA 13,2 KV</t>
  </si>
  <si>
    <t>VILLAMARIA 33 KV</t>
  </si>
  <si>
    <t>VILLANUEVA 13,8 KV</t>
  </si>
  <si>
    <t>VILLANUEVA 34,5 KV | Air-e S.A.S. E.S.P.</t>
  </si>
  <si>
    <t>VILLANUEVA 34,5 KV | ENERCA</t>
  </si>
  <si>
    <t>VILLAPINZO 13,2 KV</t>
  </si>
  <si>
    <t>VILLAPINZO 34,5 KV</t>
  </si>
  <si>
    <t>VILLETA 115 KV</t>
  </si>
  <si>
    <t>VILLETA 34,5 KV</t>
  </si>
  <si>
    <t>VIOLETAS 34,5 KV</t>
  </si>
  <si>
    <t>VIOTA 13,2 KV</t>
  </si>
  <si>
    <t>VIOTA 34,5 KV</t>
  </si>
  <si>
    <t>VISTA HERMOSA 34,5 KV</t>
  </si>
  <si>
    <t>VITERBO 115 KV</t>
  </si>
  <si>
    <t>VITERBO 13,2 KV</t>
  </si>
  <si>
    <t>VITERBO 33 KV</t>
  </si>
  <si>
    <t>VL_MANJUI 13,2 KV</t>
  </si>
  <si>
    <t>VL_MANJUI 34,5 KV</t>
  </si>
  <si>
    <t>YACOPI 11,4 KV</t>
  </si>
  <si>
    <t>YACOPI 34,5 KV</t>
  </si>
  <si>
    <t>YAGUARA 13,8 KV</t>
  </si>
  <si>
    <t>YAGUARA 34,5 KV</t>
  </si>
  <si>
    <t>YALI 13,2 KV</t>
  </si>
  <si>
    <t>YALI 44 KV</t>
  </si>
  <si>
    <t>YARUMAL 110 KV</t>
  </si>
  <si>
    <t>YARUMAL 13,2 KV</t>
  </si>
  <si>
    <t>YARUMAL 2 110 KV</t>
  </si>
  <si>
    <t>YARUMAL 44 KV</t>
  </si>
  <si>
    <t>YARUMO GAMMA 3 115 KV</t>
  </si>
  <si>
    <t>YATACUE 13,2 KV</t>
  </si>
  <si>
    <t>YATACUE 34,5 KV</t>
  </si>
  <si>
    <t>YOLOMBO 13,2 KV</t>
  </si>
  <si>
    <t>YOLOMBO 44 KV</t>
  </si>
  <si>
    <t>YONDO 13,2 KV</t>
  </si>
  <si>
    <t>YONDO 34,5 KV</t>
  </si>
  <si>
    <t>YOPAL 115 KV</t>
  </si>
  <si>
    <t>YOPITOS 34,5 KV</t>
  </si>
  <si>
    <t>YOTOCO 13,2 KV</t>
  </si>
  <si>
    <t>YOTOCO 34,5 KV</t>
  </si>
  <si>
    <t>YUMBO 230 KV</t>
  </si>
  <si>
    <t>ZAMBRANO 13,8 KV</t>
  </si>
  <si>
    <t>ZAMBRANO 34,5 KV</t>
  </si>
  <si>
    <t>ZAMBRANO 66 KV</t>
  </si>
  <si>
    <t>ZAMORA 110 KV</t>
  </si>
  <si>
    <t>ZAMORA 13,2 KV</t>
  </si>
  <si>
    <t>ZAMORA 44 KV</t>
  </si>
  <si>
    <t>ZAPATOCA 13,8 KV</t>
  </si>
  <si>
    <t>ZAPATOCA 34,5 KV</t>
  </si>
  <si>
    <t>ZARAGOCILLA 13,8 KV</t>
  </si>
  <si>
    <t>ZARAGOCILLA 66 KV</t>
  </si>
  <si>
    <t>ZARAGOZA 13,2 KV</t>
  </si>
  <si>
    <t>ZARAGOZA 44 KV</t>
  </si>
  <si>
    <t>ZARZAL 115 KV</t>
  </si>
  <si>
    <t>ZARZAL 34,5 KV</t>
  </si>
  <si>
    <t>ZAWADY 13,8 KV</t>
  </si>
  <si>
    <t>ZAWADY 34,5 KV</t>
  </si>
  <si>
    <t>ZETAQUIRA 34,5 KV</t>
  </si>
  <si>
    <t>ZIPAQUIRA 115 KV</t>
  </si>
  <si>
    <t>ZIPAQUIRA 13,8 KV</t>
  </si>
  <si>
    <t>ZONA INDUSTRIAL 34,5 KV</t>
  </si>
  <si>
    <t>ZULUAGA 13,2 KV</t>
  </si>
  <si>
    <t>ZULUAGA 33 KV</t>
  </si>
  <si>
    <t>ZUNGO 13,2 KV</t>
  </si>
  <si>
    <t>ZUNGO 44 KV</t>
  </si>
  <si>
    <t>otro_s_e</t>
  </si>
  <si>
    <t>Fase de registro:</t>
  </si>
  <si>
    <r>
      <t xml:space="preserve">Una vez diligenciado, este archivo de Excel debe enviarse al correo electrónico </t>
    </r>
    <r>
      <rPr>
        <sz val="12"/>
        <color rgb="FF0033CC"/>
        <rFont val="Aptos"/>
        <family val="2"/>
      </rPr>
      <t>correspondencia@upme.gov.co</t>
    </r>
    <r>
      <rPr>
        <sz val="12"/>
        <color theme="1"/>
        <rFont val="Aptos"/>
        <family val="2"/>
      </rPr>
      <t>, acompañado de la documentación requerida según la fase de registro correspondiente.</t>
    </r>
  </si>
  <si>
    <t>Generación Distribuida</t>
  </si>
  <si>
    <t>Autogeneración</t>
  </si>
  <si>
    <t>Autogeneración Remota</t>
  </si>
  <si>
    <t>Formulario de solicitud de registro de proyectos de generación</t>
  </si>
  <si>
    <r>
      <t xml:space="preserve">RESULTADOS
</t>
    </r>
    <r>
      <rPr>
        <b/>
        <sz val="10"/>
        <color theme="1"/>
        <rFont val="Aptos"/>
        <family val="2"/>
      </rPr>
      <t>FORMULARIO DE SOLICITUD REGISTRO DE PROYECTOS DE GENERACIÓN</t>
    </r>
    <r>
      <rPr>
        <b/>
        <sz val="12"/>
        <color theme="1"/>
        <rFont val="Aptos"/>
        <family val="2"/>
      </rPr>
      <t xml:space="preserve">
</t>
    </r>
  </si>
  <si>
    <t>Tipo de proyecto:</t>
  </si>
  <si>
    <t>tipo_proyecto</t>
  </si>
  <si>
    <t>otro_tipo_proyecto</t>
  </si>
  <si>
    <t>Describa aquí si eligió  la opción “Otro”</t>
  </si>
  <si>
    <t>Describa aquí si eligió la opción “Otra”</t>
  </si>
  <si>
    <t>OTRA</t>
  </si>
  <si>
    <t>Otro_tipo</t>
  </si>
  <si>
    <t>Tipo</t>
  </si>
  <si>
    <t>Otra_tecnología</t>
  </si>
  <si>
    <t>Ciclo cerrado</t>
  </si>
  <si>
    <t xml:space="preserve">Otro recurso </t>
  </si>
  <si>
    <t>Otro tipo</t>
  </si>
  <si>
    <r>
      <t>Este formulario asistido lo guiará en el proceso de diligenciamiento para la solicitud de registro de proyectos de generación ante la UPME, de acuerdo con lo estipulado en la Resolución UPME No. 749 de 2025.
Use los botones "▶" y "◀" para desplazarse hacia adelante y hacia atrás, respectivamente.
El botón "</t>
    </r>
    <r>
      <rPr>
        <b/>
        <sz val="12"/>
        <color theme="1"/>
        <rFont val="Aptos"/>
        <family val="2"/>
      </rPr>
      <t>RESULTADOS</t>
    </r>
    <r>
      <rPr>
        <sz val="12"/>
        <color theme="1"/>
        <rFont val="Aptos"/>
        <family val="2"/>
      </rPr>
      <t>" se encuentra al finalizar el formulario y lo llevará a una hoja resumen donde podrá verificar toda la información diligenciada. Finalmente, el botón "</t>
    </r>
    <r>
      <rPr>
        <b/>
        <sz val="12"/>
        <color theme="1"/>
        <rFont val="Aptos"/>
        <family val="2"/>
      </rPr>
      <t>INICIO</t>
    </r>
    <r>
      <rPr>
        <sz val="12"/>
        <color theme="1"/>
        <rFont val="Aptos"/>
        <family val="2"/>
      </rPr>
      <t>" lo llevará de vuelta a esta hoja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</si>
</sst>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0.0"/>
    <numFmt numFmtId="165" formatCode="0.0000"/>
  </numFmts>
  <fonts count="48">
    <font>
      <sz val="11"/>
      <color theme="1"/>
      <name val="Aptos Narrow"/>
      <family val="2"/>
      <scheme val="minor"/>
    </font>
    <font>
      <b/>
      <sz val="11"/>
      <color theme="1"/>
      <name val="Aptos Narrow"/>
      <family val="2"/>
      <scheme val="minor"/>
    </font>
    <font>
      <b/>
      <sz val="20"/>
      <color theme="1"/>
      <name val="Nunito Sans Normal"/>
    </font>
    <font>
      <b/>
      <sz val="24"/>
      <color theme="1"/>
      <name val="Nunito Sans Normal"/>
    </font>
    <font>
      <sz val="10"/>
      <color theme="1"/>
      <name val="Nunito Sans Normal"/>
    </font>
    <font>
      <b/>
      <sz val="10"/>
      <color theme="1"/>
      <name val="Nunito Sans Normal"/>
    </font>
    <font>
      <sz val="10"/>
      <color theme="1"/>
      <name val="Aptos"/>
      <family val="2"/>
    </font>
    <font>
      <sz val="9"/>
      <color theme="1"/>
      <name val="Nunito Sans Normal"/>
    </font>
    <font>
      <sz val="8"/>
      <color theme="1"/>
      <name val="Nunito Sans Normal"/>
    </font>
    <font>
      <b/>
      <sz val="8"/>
      <color rgb="FF0033CC"/>
      <name val="Nunito Sans Normal"/>
    </font>
    <font>
      <sz val="9"/>
      <color theme="1"/>
      <name val="Aptos"/>
      <family val="2"/>
    </font>
    <font>
      <sz val="7"/>
      <color theme="1"/>
      <name val="Aptos"/>
      <family val="2"/>
    </font>
    <font>
      <b/>
      <sz val="10"/>
      <color theme="1"/>
      <name val="Aptos"/>
      <family val="2"/>
    </font>
    <font>
      <sz val="11"/>
      <color rgb="FF000000"/>
      <name val="Aptos Narrow"/>
      <family val="2"/>
      <scheme val="minor"/>
    </font>
    <font>
      <sz val="8"/>
      <color rgb="FF000000"/>
      <name val="Segoe UI"/>
      <family val="2"/>
    </font>
    <font>
      <u/>
      <sz val="11"/>
      <color theme="10"/>
      <name val="Aptos Narrow"/>
      <family val="2"/>
      <scheme val="minor"/>
    </font>
    <font>
      <sz val="12"/>
      <color theme="1"/>
      <name val="Aptos"/>
      <family val="2"/>
    </font>
    <font>
      <sz val="12"/>
      <color rgb="FF0033CC"/>
      <name val="Aptos"/>
      <family val="2"/>
    </font>
    <font>
      <b/>
      <sz val="12"/>
      <color theme="1"/>
      <name val="Aptos"/>
      <family val="2"/>
    </font>
    <font>
      <sz val="11"/>
      <color theme="1"/>
      <name val="Aptos"/>
      <family val="2"/>
    </font>
    <font>
      <b/>
      <sz val="11"/>
      <color theme="0"/>
      <name val="Aptos Narrow"/>
      <family val="2"/>
      <scheme val="minor"/>
    </font>
    <font>
      <sz val="11"/>
      <color theme="1"/>
      <name val="Aptos Narrow"/>
      <family val="2"/>
      <scheme val="minor"/>
    </font>
    <font>
      <sz val="10"/>
      <color theme="2" tint="-0.249977111117893"/>
      <name val="Aptos"/>
      <family val="2"/>
    </font>
    <font>
      <b/>
      <sz val="24"/>
      <color theme="1"/>
      <name val="Aptos"/>
      <family val="2"/>
    </font>
    <font>
      <b/>
      <sz val="20"/>
      <color theme="1"/>
      <name val="Aptos"/>
      <family val="2"/>
    </font>
    <font>
      <b/>
      <sz val="8"/>
      <color rgb="FF0033CC"/>
      <name val="Aptos"/>
      <family val="2"/>
    </font>
    <font>
      <sz val="8"/>
      <color theme="1"/>
      <name val="Aptos"/>
      <family val="2"/>
    </font>
    <font>
      <b/>
      <sz val="12"/>
      <color theme="0"/>
      <name val="Aptos"/>
      <family val="2"/>
    </font>
    <font>
      <u/>
      <sz val="11"/>
      <color theme="10"/>
      <name val="Aptos"/>
      <family val="2"/>
    </font>
    <font>
      <sz val="11"/>
      <color theme="2" tint="-0.249977111117893"/>
      <name val="Aptos Narrow"/>
      <family val="2"/>
      <scheme val="minor"/>
    </font>
    <font>
      <b/>
      <sz val="20"/>
      <color theme="0"/>
      <name val="Aptos Display"/>
      <family val="2"/>
      <scheme val="major"/>
    </font>
    <font>
      <b/>
      <sz val="20"/>
      <color theme="0"/>
      <name val="Nunito Sans Normal"/>
    </font>
    <font>
      <b/>
      <sz val="10"/>
      <name val="Aptos"/>
      <family val="2"/>
    </font>
    <font>
      <sz val="10"/>
      <color theme="0"/>
      <name val="Aptos"/>
      <family val="2"/>
    </font>
    <font>
      <b/>
      <sz val="10"/>
      <color theme="0"/>
      <name val="Aptos"/>
      <family val="2"/>
    </font>
    <font>
      <b/>
      <sz val="10"/>
      <color rgb="FF0033CC"/>
      <name val="Aptos"/>
      <family val="2"/>
    </font>
    <font>
      <b/>
      <sz val="8"/>
      <color theme="0"/>
      <name val="Aptos"/>
      <family val="2"/>
    </font>
    <font>
      <i/>
      <sz val="8"/>
      <color theme="1"/>
      <name val="Aptos"/>
      <family val="2"/>
    </font>
    <font>
      <sz val="10"/>
      <name val="Aptos"/>
      <family val="2"/>
    </font>
    <font>
      <b/>
      <sz val="9.5"/>
      <color rgb="FF0033CC"/>
      <name val="Aptos"/>
      <family val="2"/>
    </font>
    <font>
      <i/>
      <sz val="9.5"/>
      <color rgb="FF0033CC"/>
      <name val="Aptos"/>
      <family val="2"/>
    </font>
    <font>
      <sz val="9.5"/>
      <color rgb="FF0033CC"/>
      <name val="Aptos"/>
      <family val="2"/>
    </font>
    <font>
      <sz val="6"/>
      <color theme="2" tint="-0.249977111117893"/>
      <name val="Aptos"/>
      <family val="2"/>
    </font>
    <font>
      <b/>
      <sz val="11"/>
      <color rgb="FFFF0000"/>
      <name val="Aptos Narrow"/>
      <family val="2"/>
      <scheme val="minor"/>
    </font>
    <font>
      <sz val="11"/>
      <color theme="1"/>
      <name val="Aptos Narrow"/>
      <family val="2"/>
    </font>
    <font>
      <b/>
      <sz val="16"/>
      <color theme="1"/>
      <name val="Nunito Sans Normal"/>
    </font>
    <font>
      <sz val="5"/>
      <color theme="1"/>
      <name val="Aptos"/>
      <family val="2"/>
    </font>
    <font>
      <sz val="6"/>
      <color theme="1" tint="0.499984740745262"/>
      <name val="Aptos"/>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2" tint="-0.749992370372631"/>
        <bgColor indexed="64"/>
      </patternFill>
    </fill>
    <fill>
      <patternFill patternType="solid">
        <fgColor theme="8"/>
        <bgColor indexed="64"/>
      </patternFill>
    </fill>
    <fill>
      <patternFill patternType="solid">
        <fgColor rgb="FFFFFF00"/>
        <bgColor indexed="64"/>
      </patternFill>
    </fill>
  </fills>
  <borders count="31">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auto="1"/>
      </bottom>
      <diagonal/>
    </border>
    <border>
      <left/>
      <right/>
      <top style="hair">
        <color auto="1"/>
      </top>
      <bottom style="hair">
        <color auto="1"/>
      </bottom>
      <diagonal/>
    </border>
    <border>
      <left/>
      <right/>
      <top/>
      <bottom style="medium">
        <color theme="1"/>
      </bottom>
      <diagonal/>
    </border>
    <border>
      <left/>
      <right/>
      <top style="hair">
        <color auto="1"/>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medium">
        <color theme="1"/>
      </top>
      <bottom style="medium">
        <color theme="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thin">
        <color indexed="64"/>
      </top>
      <bottom style="hair">
        <color auto="1"/>
      </bottom>
      <diagonal/>
    </border>
    <border>
      <left style="slantDashDot">
        <color auto="1"/>
      </left>
      <right style="slantDashDot">
        <color auto="1"/>
      </right>
      <top style="slantDashDot">
        <color auto="1"/>
      </top>
      <bottom style="slantDashDot">
        <color auto="1"/>
      </bottom>
      <diagonal/>
    </border>
    <border>
      <left/>
      <right/>
      <top/>
      <bottom style="thin">
        <color theme="2" tint="-0.499984740745262"/>
      </bottom>
      <diagonal/>
    </border>
    <border>
      <left/>
      <right/>
      <top style="thin">
        <color theme="2" tint="-0.499984740745262"/>
      </top>
      <bottom/>
      <diagonal/>
    </border>
  </borders>
  <cellStyleXfs count="3">
    <xf numFmtId="0" fontId="0" fillId="0" borderId="0"/>
    <xf numFmtId="0" fontId="15" fillId="0" borderId="0" applyNumberFormat="0" applyFill="0" applyBorder="0" applyAlignment="0" applyProtection="0"/>
    <xf numFmtId="44" fontId="21" fillId="0" borderId="0" applyFont="0" applyFill="0" applyBorder="0" applyAlignment="0" applyProtection="0"/>
  </cellStyleXfs>
  <cellXfs count="190">
    <xf numFmtId="0" fontId="0" fillId="0" borderId="0" xfId="0"/>
    <xf numFmtId="0" fontId="0" fillId="2" borderId="0" xfId="0" applyFill="1"/>
    <xf numFmtId="0" fontId="0" fillId="3" borderId="0" xfId="0" applyFill="1"/>
    <xf numFmtId="0" fontId="0" fillId="4" borderId="0" xfId="0" applyFill="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0" xfId="0" applyFill="1" applyAlignment="1">
      <alignment horizontal="center" vertical="top" wrapText="1"/>
    </xf>
    <xf numFmtId="0" fontId="0" fillId="3" borderId="0" xfId="0" applyFill="1" applyAlignment="1">
      <alignment vertical="top" wrapText="1"/>
    </xf>
    <xf numFmtId="0" fontId="2" fillId="3" borderId="2" xfId="0" applyFont="1" applyFill="1" applyBorder="1"/>
    <xf numFmtId="0" fontId="2" fillId="3" borderId="0" xfId="0" applyFont="1" applyFill="1"/>
    <xf numFmtId="0" fontId="1" fillId="3" borderId="0" xfId="0" applyFont="1" applyFill="1"/>
    <xf numFmtId="0" fontId="3" fillId="3" borderId="2" xfId="0" applyFont="1" applyFill="1" applyBorder="1"/>
    <xf numFmtId="0" fontId="4" fillId="3" borderId="0" xfId="0" applyFont="1" applyFill="1" applyAlignment="1">
      <alignment horizontal="left" vertical="top" wrapText="1"/>
    </xf>
    <xf numFmtId="0" fontId="3" fillId="3" borderId="0" xfId="0" applyFont="1" applyFill="1"/>
    <xf numFmtId="0" fontId="6" fillId="3" borderId="0" xfId="0" applyFont="1" applyFill="1" applyAlignment="1">
      <alignment vertical="top" wrapText="1"/>
    </xf>
    <xf numFmtId="0" fontId="5" fillId="3" borderId="0" xfId="0" applyFont="1" applyFill="1" applyAlignment="1">
      <alignment vertical="center" wrapText="1"/>
    </xf>
    <xf numFmtId="0" fontId="6" fillId="3" borderId="0" xfId="0" applyFont="1" applyFill="1" applyAlignment="1">
      <alignment horizontal="right" vertical="top" wrapText="1"/>
    </xf>
    <xf numFmtId="0" fontId="6" fillId="3" borderId="0" xfId="0" applyFont="1" applyFill="1" applyAlignment="1">
      <alignment horizontal="right" wrapText="1"/>
    </xf>
    <xf numFmtId="0" fontId="0" fillId="3" borderId="0" xfId="0" applyFill="1" applyAlignment="1">
      <alignment horizontal="center" vertical="center" wrapText="1"/>
    </xf>
    <xf numFmtId="0" fontId="0" fillId="3" borderId="0" xfId="0" applyFill="1" applyAlignment="1">
      <alignment horizontal="right"/>
    </xf>
    <xf numFmtId="0" fontId="4" fillId="3" borderId="0" xfId="0" applyFont="1" applyFill="1" applyAlignment="1">
      <alignment horizontal="right" wrapText="1"/>
    </xf>
    <xf numFmtId="0" fontId="4" fillId="3" borderId="2" xfId="0" applyFont="1" applyFill="1" applyBorder="1" applyAlignment="1">
      <alignment horizontal="right" wrapText="1"/>
    </xf>
    <xf numFmtId="0" fontId="8" fillId="3" borderId="18" xfId="0" applyFont="1" applyFill="1" applyBorder="1" applyAlignment="1">
      <alignment horizontal="center" wrapText="1"/>
    </xf>
    <xf numFmtId="0" fontId="9" fillId="3" borderId="0" xfId="0" applyFont="1" applyFill="1" applyAlignment="1">
      <alignment wrapText="1"/>
    </xf>
    <xf numFmtId="0" fontId="6" fillId="3" borderId="0" xfId="0" applyFont="1" applyFill="1" applyAlignment="1">
      <alignment vertical="center" wrapText="1"/>
    </xf>
    <xf numFmtId="0" fontId="6" fillId="3" borderId="0" xfId="0" applyFont="1" applyFill="1" applyAlignment="1">
      <alignment horizontal="center" vertical="center" wrapText="1"/>
    </xf>
    <xf numFmtId="0" fontId="4" fillId="3" borderId="0" xfId="0" applyFont="1" applyFill="1" applyAlignment="1">
      <alignment wrapText="1"/>
    </xf>
    <xf numFmtId="0" fontId="6" fillId="3" borderId="0" xfId="0" applyFont="1" applyFill="1" applyAlignment="1">
      <alignment wrapText="1"/>
    </xf>
    <xf numFmtId="0" fontId="11" fillId="3" borderId="0" xfId="0" applyFont="1" applyFill="1" applyAlignment="1">
      <alignment vertical="top" wrapText="1"/>
    </xf>
    <xf numFmtId="0" fontId="6" fillId="3" borderId="0" xfId="0" applyFont="1" applyFill="1" applyAlignment="1">
      <alignment horizontal="right" vertical="center" wrapText="1"/>
    </xf>
    <xf numFmtId="1" fontId="10" fillId="3" borderId="0" xfId="0" applyNumberFormat="1" applyFont="1" applyFill="1" applyAlignment="1">
      <alignment vertical="center" wrapText="1"/>
    </xf>
    <xf numFmtId="0" fontId="12" fillId="3" borderId="0" xfId="0" applyFont="1" applyFill="1" applyAlignment="1">
      <alignment horizontal="center" vertical="center" wrapText="1"/>
    </xf>
    <xf numFmtId="0" fontId="4" fillId="3" borderId="0" xfId="0" applyFont="1" applyFill="1" applyAlignment="1">
      <alignment horizontal="right" vertical="center" wrapText="1"/>
    </xf>
    <xf numFmtId="0" fontId="4" fillId="3" borderId="0" xfId="0" applyFont="1" applyFill="1" applyAlignment="1">
      <alignment horizontal="left" wrapText="1"/>
    </xf>
    <xf numFmtId="0" fontId="6" fillId="3" borderId="1" xfId="0" applyFont="1" applyFill="1" applyBorder="1" applyAlignment="1">
      <alignment vertical="top" wrapText="1"/>
    </xf>
    <xf numFmtId="0" fontId="6" fillId="3" borderId="1" xfId="0" applyFont="1" applyFill="1" applyBorder="1" applyAlignment="1">
      <alignment horizontal="right" vertical="center" wrapText="1"/>
    </xf>
    <xf numFmtId="0" fontId="4" fillId="3" borderId="0" xfId="0" applyFont="1" applyFill="1" applyAlignment="1">
      <alignment vertical="center"/>
    </xf>
    <xf numFmtId="0" fontId="1" fillId="0" borderId="0" xfId="0" applyFont="1" applyAlignment="1">
      <alignment horizontal="center" vertical="center" wrapText="1"/>
    </xf>
    <xf numFmtId="0" fontId="0" fillId="0" borderId="0" xfId="0" applyAlignment="1">
      <alignment vertical="center" wrapText="1"/>
    </xf>
    <xf numFmtId="0" fontId="0" fillId="0" borderId="13" xfId="0" applyBorder="1" applyAlignment="1">
      <alignment vertical="center" wrapText="1"/>
    </xf>
    <xf numFmtId="0" fontId="0" fillId="3" borderId="6" xfId="0" applyFill="1" applyBorder="1" applyAlignment="1">
      <alignment horizontal="right"/>
    </xf>
    <xf numFmtId="0" fontId="0" fillId="3" borderId="7" xfId="0" applyFill="1" applyBorder="1" applyAlignment="1">
      <alignment horizontal="right"/>
    </xf>
    <xf numFmtId="0" fontId="0" fillId="4" borderId="0" xfId="0" applyFill="1" applyAlignment="1">
      <alignment horizontal="right"/>
    </xf>
    <xf numFmtId="0" fontId="0" fillId="2" borderId="0" xfId="0" applyFill="1" applyAlignment="1">
      <alignment horizontal="right"/>
    </xf>
    <xf numFmtId="0" fontId="0" fillId="2" borderId="0" xfId="0" applyFill="1" applyAlignment="1">
      <alignment horizontal="left"/>
    </xf>
    <xf numFmtId="0" fontId="0" fillId="3" borderId="4" xfId="0" applyFill="1" applyBorder="1" applyAlignment="1">
      <alignment horizontal="left"/>
    </xf>
    <xf numFmtId="0" fontId="2" fillId="3" borderId="2" xfId="0" applyFont="1" applyFill="1" applyBorder="1" applyAlignment="1">
      <alignment horizontal="left"/>
    </xf>
    <xf numFmtId="0" fontId="2" fillId="3" borderId="0" xfId="0" applyFont="1" applyFill="1" applyAlignment="1">
      <alignment horizontal="left"/>
    </xf>
    <xf numFmtId="0" fontId="6" fillId="3" borderId="0" xfId="0" applyFont="1" applyFill="1" applyAlignment="1">
      <alignment horizontal="left" vertical="center" wrapText="1"/>
    </xf>
    <xf numFmtId="0" fontId="12" fillId="3" borderId="0" xfId="0" applyFont="1" applyFill="1" applyAlignment="1">
      <alignment horizontal="left" wrapText="1"/>
    </xf>
    <xf numFmtId="0" fontId="6" fillId="3" borderId="0" xfId="0" applyFont="1" applyFill="1" applyAlignment="1">
      <alignment horizontal="left" wrapText="1"/>
    </xf>
    <xf numFmtId="0" fontId="0" fillId="3" borderId="9" xfId="0" applyFill="1" applyBorder="1" applyAlignment="1">
      <alignment horizontal="left"/>
    </xf>
    <xf numFmtId="0" fontId="0" fillId="4" borderId="0" xfId="0" applyFill="1" applyAlignment="1">
      <alignment horizontal="left"/>
    </xf>
    <xf numFmtId="0" fontId="16" fillId="3" borderId="0" xfId="0" applyFont="1" applyFill="1" applyAlignment="1">
      <alignment horizontal="left" vertical="top" wrapText="1"/>
    </xf>
    <xf numFmtId="0" fontId="16" fillId="3" borderId="0" xfId="0" applyFont="1" applyFill="1"/>
    <xf numFmtId="0" fontId="19" fillId="3" borderId="2" xfId="0" applyFont="1" applyFill="1" applyBorder="1" applyAlignment="1">
      <alignment vertical="top" wrapText="1"/>
    </xf>
    <xf numFmtId="0" fontId="13" fillId="0" borderId="0" xfId="0" applyFont="1" applyAlignment="1">
      <alignment vertical="center" wrapText="1"/>
    </xf>
    <xf numFmtId="0" fontId="0" fillId="0" borderId="0" xfId="0" applyAlignment="1">
      <alignment horizontal="center" vertical="center"/>
    </xf>
    <xf numFmtId="0" fontId="0" fillId="0" borderId="13" xfId="0" applyBorder="1" applyAlignment="1">
      <alignment horizontal="center" vertical="center"/>
    </xf>
    <xf numFmtId="0" fontId="13" fillId="0" borderId="0" xfId="0" applyFont="1" applyAlignment="1">
      <alignment horizontal="center" vertical="center"/>
    </xf>
    <xf numFmtId="0" fontId="20" fillId="0" borderId="23" xfId="0" applyFont="1" applyBorder="1" applyAlignment="1">
      <alignment horizontal="center" vertical="center"/>
    </xf>
    <xf numFmtId="0" fontId="0" fillId="8" borderId="0" xfId="0" applyFill="1"/>
    <xf numFmtId="44" fontId="6" fillId="3" borderId="0" xfId="2" applyFont="1" applyFill="1" applyBorder="1" applyAlignment="1">
      <alignment horizontal="center" vertical="center" wrapText="1"/>
    </xf>
    <xf numFmtId="0" fontId="12" fillId="3" borderId="0" xfId="0" applyFont="1" applyFill="1" applyAlignment="1">
      <alignment horizontal="left" vertical="center" wrapText="1"/>
    </xf>
    <xf numFmtId="0" fontId="19" fillId="2" borderId="0" xfId="0" applyFont="1" applyFill="1"/>
    <xf numFmtId="0" fontId="19" fillId="3" borderId="4" xfId="0" applyFont="1" applyFill="1" applyBorder="1"/>
    <xf numFmtId="0" fontId="23" fillId="3" borderId="0" xfId="0" applyFont="1" applyFill="1"/>
    <xf numFmtId="0" fontId="24" fillId="3" borderId="0" xfId="0" applyFont="1" applyFill="1"/>
    <xf numFmtId="0" fontId="6" fillId="3" borderId="0" xfId="0" applyFont="1" applyFill="1" applyAlignment="1">
      <alignment horizontal="left" vertical="top" wrapText="1"/>
    </xf>
    <xf numFmtId="0" fontId="6" fillId="3" borderId="2" xfId="0" applyFont="1" applyFill="1" applyBorder="1" applyAlignment="1">
      <alignment horizontal="right" wrapText="1"/>
    </xf>
    <xf numFmtId="0" fontId="19" fillId="3" borderId="0" xfId="0" applyFont="1" applyFill="1"/>
    <xf numFmtId="0" fontId="19" fillId="3" borderId="0" xfId="0" applyFont="1" applyFill="1" applyAlignment="1">
      <alignment horizontal="right"/>
    </xf>
    <xf numFmtId="0" fontId="12" fillId="3" borderId="0" xfId="0" applyFont="1" applyFill="1" applyAlignment="1">
      <alignment vertical="center" wrapText="1"/>
    </xf>
    <xf numFmtId="0" fontId="25" fillId="3" borderId="0" xfId="0" applyFont="1" applyFill="1" applyAlignment="1">
      <alignment wrapText="1"/>
    </xf>
    <xf numFmtId="0" fontId="26" fillId="3" borderId="2" xfId="0" applyFont="1" applyFill="1" applyBorder="1" applyAlignment="1">
      <alignment horizontal="center" wrapText="1"/>
    </xf>
    <xf numFmtId="0" fontId="19" fillId="3" borderId="0" xfId="0" applyFont="1" applyFill="1" applyAlignment="1">
      <alignment vertical="top" wrapText="1"/>
    </xf>
    <xf numFmtId="0" fontId="12" fillId="3" borderId="0" xfId="0" applyFont="1" applyFill="1" applyAlignment="1">
      <alignment vertical="center"/>
    </xf>
    <xf numFmtId="0" fontId="19" fillId="3" borderId="9" xfId="0" applyFont="1" applyFill="1" applyBorder="1"/>
    <xf numFmtId="0" fontId="19" fillId="4" borderId="0" xfId="0" applyFont="1" applyFill="1"/>
    <xf numFmtId="0" fontId="6" fillId="3" borderId="0" xfId="0" applyFont="1" applyFill="1" applyAlignment="1">
      <alignment horizontal="center" wrapText="1"/>
    </xf>
    <xf numFmtId="0" fontId="10" fillId="3" borderId="0" xfId="0" applyFont="1" applyFill="1" applyAlignment="1">
      <alignment vertical="center" wrapText="1"/>
    </xf>
    <xf numFmtId="0" fontId="28" fillId="3" borderId="0" xfId="1" applyFont="1" applyFill="1" applyBorder="1" applyAlignment="1">
      <alignment horizontal="center" vertical="center" wrapText="1"/>
    </xf>
    <xf numFmtId="3" fontId="6" fillId="7" borderId="0" xfId="0" applyNumberFormat="1" applyFont="1" applyFill="1" applyAlignment="1">
      <alignment horizontal="center" vertical="center" wrapText="1"/>
    </xf>
    <xf numFmtId="0" fontId="6" fillId="3" borderId="22" xfId="0" applyFont="1" applyFill="1" applyBorder="1" applyAlignment="1">
      <alignment horizontal="center" vertical="center" wrapText="1"/>
    </xf>
    <xf numFmtId="2" fontId="6" fillId="3" borderId="22" xfId="0" applyNumberFormat="1" applyFont="1" applyFill="1" applyBorder="1" applyAlignment="1">
      <alignment horizontal="center" vertical="center" wrapText="1"/>
    </xf>
    <xf numFmtId="14" fontId="6" fillId="3" borderId="22" xfId="0" applyNumberFormat="1" applyFont="1" applyFill="1" applyBorder="1" applyAlignment="1">
      <alignment horizontal="center" vertical="center" wrapText="1"/>
    </xf>
    <xf numFmtId="0" fontId="29" fillId="3" borderId="4" xfId="0" applyFont="1" applyFill="1" applyBorder="1"/>
    <xf numFmtId="44" fontId="6" fillId="3" borderId="22" xfId="2" applyFont="1" applyFill="1" applyBorder="1" applyAlignment="1">
      <alignment horizontal="center" vertical="center" wrapText="1"/>
    </xf>
    <xf numFmtId="0" fontId="31" fillId="3" borderId="0" xfId="0" applyFont="1" applyFill="1"/>
    <xf numFmtId="0" fontId="12" fillId="3" borderId="0" xfId="0" applyFont="1" applyFill="1" applyAlignment="1">
      <alignment horizontal="left" vertical="top" wrapText="1"/>
    </xf>
    <xf numFmtId="0" fontId="32" fillId="3" borderId="28" xfId="1" applyFont="1" applyFill="1" applyBorder="1" applyAlignment="1">
      <alignment horizontal="center" vertical="center" wrapText="1"/>
    </xf>
    <xf numFmtId="0" fontId="30" fillId="3" borderId="0" xfId="0" applyFont="1" applyFill="1" applyProtection="1">
      <protection locked="0"/>
    </xf>
    <xf numFmtId="2" fontId="6" fillId="3" borderId="24" xfId="0" applyNumberFormat="1" applyFont="1" applyFill="1" applyBorder="1" applyAlignment="1" applyProtection="1">
      <alignment vertical="center" wrapText="1"/>
      <protection locked="0"/>
    </xf>
    <xf numFmtId="0" fontId="6" fillId="5" borderId="22" xfId="0" applyFont="1" applyFill="1" applyBorder="1" applyAlignment="1" applyProtection="1">
      <alignment horizontal="center" vertical="center" wrapText="1"/>
      <protection locked="0"/>
    </xf>
    <xf numFmtId="6" fontId="6" fillId="3" borderId="24" xfId="2" applyNumberFormat="1" applyFont="1" applyFill="1" applyBorder="1" applyAlignment="1" applyProtection="1">
      <alignment horizontal="center" vertical="center" wrapText="1"/>
      <protection locked="0"/>
    </xf>
    <xf numFmtId="44" fontId="6" fillId="3" borderId="24" xfId="2" applyFont="1" applyFill="1" applyBorder="1" applyAlignment="1" applyProtection="1">
      <alignment horizontal="center" vertical="center" wrapText="1"/>
      <protection locked="0"/>
    </xf>
    <xf numFmtId="2" fontId="6" fillId="3" borderId="24" xfId="2" applyNumberFormat="1" applyFont="1" applyFill="1" applyBorder="1" applyAlignment="1" applyProtection="1">
      <alignment horizontal="center" vertical="center" wrapText="1"/>
      <protection locked="0"/>
    </xf>
    <xf numFmtId="0" fontId="33" fillId="3" borderId="0" xfId="0" applyFont="1" applyFill="1" applyAlignment="1" applyProtection="1">
      <alignment horizontal="left" vertical="center" wrapText="1"/>
      <protection locked="0"/>
    </xf>
    <xf numFmtId="0" fontId="33" fillId="3" borderId="0" xfId="0" applyFont="1" applyFill="1" applyAlignment="1" applyProtection="1">
      <alignment horizontal="right" wrapText="1"/>
      <protection locked="0"/>
    </xf>
    <xf numFmtId="0" fontId="34" fillId="3" borderId="0" xfId="0" applyFont="1" applyFill="1" applyAlignment="1" applyProtection="1">
      <alignment horizontal="left" wrapText="1"/>
      <protection locked="0"/>
    </xf>
    <xf numFmtId="0" fontId="36" fillId="3" borderId="0" xfId="0" applyFont="1" applyFill="1" applyAlignment="1">
      <alignment vertical="center" wrapText="1"/>
    </xf>
    <xf numFmtId="0" fontId="35" fillId="3" borderId="0" xfId="0" applyFont="1" applyFill="1" applyAlignment="1">
      <alignment horizontal="center" vertical="center" wrapText="1"/>
    </xf>
    <xf numFmtId="0" fontId="37" fillId="3" borderId="0" xfId="0" applyFont="1" applyFill="1" applyAlignment="1">
      <alignment horizontal="left"/>
    </xf>
    <xf numFmtId="22" fontId="37" fillId="3" borderId="0" xfId="0" applyNumberFormat="1" applyFont="1" applyFill="1"/>
    <xf numFmtId="0" fontId="42" fillId="3" borderId="29" xfId="0" applyFont="1" applyFill="1" applyBorder="1" applyAlignment="1">
      <alignment horizontal="center" vertical="center" wrapText="1"/>
    </xf>
    <xf numFmtId="165" fontId="10" fillId="5" borderId="22" xfId="0" applyNumberFormat="1" applyFont="1" applyFill="1" applyBorder="1" applyAlignment="1" applyProtection="1">
      <alignment horizontal="center" vertical="center" wrapText="1"/>
      <protection locked="0"/>
    </xf>
    <xf numFmtId="0" fontId="0" fillId="0" borderId="0" xfId="0" applyAlignment="1">
      <alignment horizontal="left"/>
    </xf>
    <xf numFmtId="14" fontId="0" fillId="0" borderId="0" xfId="0" applyNumberFormat="1"/>
    <xf numFmtId="2" fontId="0" fillId="0" borderId="0" xfId="0" applyNumberFormat="1"/>
    <xf numFmtId="44" fontId="0" fillId="0" borderId="0" xfId="0" applyNumberFormat="1"/>
    <xf numFmtId="1" fontId="0" fillId="0" borderId="0" xfId="0" applyNumberFormat="1"/>
    <xf numFmtId="3" fontId="0" fillId="0" borderId="0" xfId="0" applyNumberFormat="1"/>
    <xf numFmtId="0" fontId="1" fillId="0" borderId="0" xfId="0" applyFont="1"/>
    <xf numFmtId="0" fontId="43" fillId="0" borderId="0" xfId="0" applyFont="1"/>
    <xf numFmtId="0" fontId="21" fillId="0" borderId="0" xfId="0" applyFont="1"/>
    <xf numFmtId="0" fontId="44" fillId="0" borderId="0" xfId="0" applyFont="1"/>
    <xf numFmtId="0" fontId="45" fillId="3" borderId="2" xfId="0" applyFont="1" applyFill="1" applyBorder="1"/>
    <xf numFmtId="0" fontId="13" fillId="0" borderId="0" xfId="0" applyFont="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10" borderId="0" xfId="0" applyFill="1" applyAlignment="1">
      <alignment horizontal="center" vertical="center"/>
    </xf>
    <xf numFmtId="0" fontId="0" fillId="11" borderId="0" xfId="0" applyFill="1"/>
    <xf numFmtId="0" fontId="0" fillId="3" borderId="0" xfId="0" applyFill="1" applyAlignment="1">
      <alignment horizontal="center" vertical="top" wrapText="1"/>
    </xf>
    <xf numFmtId="0" fontId="16" fillId="3" borderId="0" xfId="0" applyFont="1" applyFill="1" applyAlignment="1">
      <alignment horizontal="center" vertical="center" wrapText="1"/>
    </xf>
    <xf numFmtId="0" fontId="18" fillId="6" borderId="0" xfId="0" applyFont="1" applyFill="1" applyAlignment="1">
      <alignment horizontal="center" vertical="center" wrapText="1"/>
    </xf>
    <xf numFmtId="0" fontId="5" fillId="3" borderId="0" xfId="0" applyFont="1" applyFill="1" applyAlignment="1">
      <alignment horizontal="left" vertical="center" wrapText="1"/>
    </xf>
    <xf numFmtId="0" fontId="38" fillId="0" borderId="11" xfId="0" applyFont="1" applyBorder="1" applyAlignment="1" applyProtection="1">
      <alignment horizontal="left" vertical="center" wrapText="1"/>
      <protection locked="0"/>
    </xf>
    <xf numFmtId="0" fontId="6" fillId="5" borderId="15"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5" fillId="3" borderId="14" xfId="0" applyFont="1" applyFill="1" applyBorder="1" applyAlignment="1">
      <alignment horizontal="left" vertical="center" wrapText="1"/>
    </xf>
    <xf numFmtId="0" fontId="6" fillId="3" borderId="0" xfId="0" applyFont="1" applyFill="1" applyAlignment="1">
      <alignment horizontal="right" wrapText="1"/>
    </xf>
    <xf numFmtId="0" fontId="4" fillId="3" borderId="0" xfId="0" applyFont="1" applyFill="1" applyAlignment="1">
      <alignment horizontal="right" wrapText="1"/>
    </xf>
    <xf numFmtId="0" fontId="9" fillId="7" borderId="19" xfId="0" applyFont="1" applyFill="1" applyBorder="1" applyAlignment="1">
      <alignment horizontal="center" vertical="center" wrapText="1"/>
    </xf>
    <xf numFmtId="0" fontId="6" fillId="3" borderId="0" xfId="0" applyFont="1" applyFill="1" applyAlignment="1">
      <alignment horizontal="right" vertical="top" wrapText="1"/>
    </xf>
    <xf numFmtId="0" fontId="22" fillId="0" borderId="11" xfId="0" applyFont="1" applyBorder="1" applyAlignment="1" applyProtection="1">
      <alignment horizontal="left" vertical="center" wrapText="1"/>
      <protection locked="0"/>
    </xf>
    <xf numFmtId="0" fontId="6" fillId="3" borderId="0" xfId="0" applyFont="1" applyFill="1" applyAlignment="1">
      <alignment horizontal="center" vertical="center" wrapText="1"/>
    </xf>
    <xf numFmtId="0" fontId="38" fillId="3" borderId="11" xfId="0" applyFont="1" applyFill="1" applyBorder="1" applyAlignment="1" applyProtection="1">
      <alignment horizontal="left" vertical="center" wrapText="1"/>
      <protection locked="0"/>
    </xf>
    <xf numFmtId="1" fontId="10" fillId="5" borderId="15" xfId="0" quotePrefix="1" applyNumberFormat="1" applyFont="1" applyFill="1" applyBorder="1" applyAlignment="1" applyProtection="1">
      <alignment horizontal="center" vertical="center" wrapText="1"/>
      <protection locked="0"/>
    </xf>
    <xf numFmtId="1" fontId="10" fillId="5" borderId="16" xfId="0" quotePrefix="1" applyNumberFormat="1" applyFont="1" applyFill="1" applyBorder="1" applyAlignment="1" applyProtection="1">
      <alignment horizontal="center" vertical="center" wrapText="1"/>
      <protection locked="0"/>
    </xf>
    <xf numFmtId="1" fontId="10" fillId="5" borderId="17" xfId="0" quotePrefix="1" applyNumberFormat="1" applyFont="1" applyFill="1" applyBorder="1" applyAlignment="1" applyProtection="1">
      <alignment horizontal="center" vertical="center" wrapText="1"/>
      <protection locked="0"/>
    </xf>
    <xf numFmtId="0" fontId="39" fillId="5" borderId="20" xfId="0" applyFont="1" applyFill="1" applyBorder="1" applyAlignment="1">
      <alignment horizontal="center" vertical="center" wrapText="1"/>
    </xf>
    <xf numFmtId="0" fontId="41" fillId="5" borderId="18" xfId="0" applyFont="1" applyFill="1" applyBorder="1" applyAlignment="1">
      <alignment horizontal="center" vertical="center" wrapText="1"/>
    </xf>
    <xf numFmtId="0" fontId="41" fillId="5" borderId="21" xfId="0" applyFont="1" applyFill="1" applyBorder="1" applyAlignment="1">
      <alignment horizontal="center" vertical="center" wrapText="1"/>
    </xf>
    <xf numFmtId="0" fontId="47" fillId="3" borderId="11" xfId="0" applyFont="1" applyFill="1" applyBorder="1" applyAlignment="1" applyProtection="1">
      <alignment vertical="center" wrapText="1"/>
      <protection locked="0"/>
    </xf>
    <xf numFmtId="0" fontId="5" fillId="3" borderId="0" xfId="0" applyFont="1" applyFill="1" applyAlignment="1">
      <alignment horizontal="right" vertical="center"/>
    </xf>
    <xf numFmtId="0" fontId="7" fillId="3" borderId="1" xfId="0" applyFont="1" applyFill="1" applyBorder="1" applyAlignment="1">
      <alignment horizontal="center" vertical="center" wrapText="1"/>
    </xf>
    <xf numFmtId="0" fontId="7" fillId="3" borderId="0" xfId="0" applyFont="1" applyFill="1" applyAlignment="1">
      <alignment horizontal="center" vertical="center" wrapText="1"/>
    </xf>
    <xf numFmtId="0" fontId="4" fillId="0" borderId="0" xfId="0" applyFont="1" applyAlignment="1">
      <alignment horizontal="left" wrapText="1"/>
    </xf>
    <xf numFmtId="1" fontId="10" fillId="5" borderId="15" xfId="0" applyNumberFormat="1" applyFont="1" applyFill="1" applyBorder="1" applyAlignment="1" applyProtection="1">
      <alignment horizontal="center" vertical="center" wrapText="1"/>
      <protection locked="0"/>
    </xf>
    <xf numFmtId="1" fontId="10" fillId="5" borderId="16" xfId="0" applyNumberFormat="1" applyFont="1" applyFill="1" applyBorder="1" applyAlignment="1" applyProtection="1">
      <alignment horizontal="center" vertical="center" wrapText="1"/>
      <protection locked="0"/>
    </xf>
    <xf numFmtId="1" fontId="10" fillId="5" borderId="17" xfId="0" applyNumberFormat="1" applyFont="1" applyFill="1" applyBorder="1" applyAlignment="1" applyProtection="1">
      <alignment horizontal="center" vertical="center" wrapText="1"/>
      <protection locked="0"/>
    </xf>
    <xf numFmtId="0" fontId="46" fillId="3" borderId="14" xfId="0" applyFont="1" applyFill="1" applyBorder="1" applyAlignment="1">
      <alignment horizontal="center" vertical="center" wrapText="1"/>
    </xf>
    <xf numFmtId="164" fontId="6" fillId="3" borderId="25" xfId="0" applyNumberFormat="1" applyFont="1" applyFill="1" applyBorder="1" applyAlignment="1" applyProtection="1">
      <alignment horizontal="center" wrapText="1"/>
      <protection locked="0"/>
    </xf>
    <xf numFmtId="164" fontId="6" fillId="3" borderId="26" xfId="0" applyNumberFormat="1" applyFont="1" applyFill="1" applyBorder="1" applyAlignment="1" applyProtection="1">
      <alignment horizontal="center" wrapText="1"/>
      <protection locked="0"/>
    </xf>
    <xf numFmtId="0" fontId="38" fillId="3" borderId="11" xfId="0" applyFont="1" applyFill="1" applyBorder="1" applyAlignment="1" applyProtection="1">
      <alignment horizontal="left" vertical="center"/>
      <protection locked="0"/>
    </xf>
    <xf numFmtId="14" fontId="6" fillId="3" borderId="25" xfId="0" applyNumberFormat="1" applyFont="1" applyFill="1" applyBorder="1" applyAlignment="1" applyProtection="1">
      <alignment horizontal="center" wrapText="1"/>
      <protection locked="0"/>
    </xf>
    <xf numFmtId="14" fontId="6" fillId="3" borderId="26" xfId="0" applyNumberFormat="1" applyFont="1" applyFill="1" applyBorder="1" applyAlignment="1" applyProtection="1">
      <alignment horizontal="center" wrapText="1"/>
      <protection locked="0"/>
    </xf>
    <xf numFmtId="0" fontId="4" fillId="3" borderId="0" xfId="0" applyFont="1" applyFill="1" applyAlignment="1">
      <alignment horizontal="right" vertical="center" wrapText="1"/>
    </xf>
    <xf numFmtId="0" fontId="47" fillId="3" borderId="11" xfId="0" applyFont="1" applyFill="1" applyBorder="1" applyAlignment="1" applyProtection="1">
      <alignment horizontal="center" vertical="center" wrapText="1"/>
      <protection locked="0"/>
    </xf>
    <xf numFmtId="0" fontId="6" fillId="7" borderId="0" xfId="0" applyFont="1" applyFill="1" applyAlignment="1">
      <alignment horizontal="left" vertical="center" wrapText="1"/>
    </xf>
    <xf numFmtId="1" fontId="6" fillId="7" borderId="0" xfId="0" applyNumberFormat="1" applyFont="1" applyFill="1" applyAlignment="1">
      <alignment horizontal="left" vertical="center" wrapText="1"/>
    </xf>
    <xf numFmtId="0" fontId="6" fillId="0" borderId="11" xfId="0" applyFont="1" applyBorder="1" applyAlignment="1">
      <alignment horizontal="left" vertical="center" wrapText="1"/>
    </xf>
    <xf numFmtId="0" fontId="6" fillId="0" borderId="27" xfId="0" applyFont="1" applyBorder="1" applyAlignment="1">
      <alignment horizontal="left" vertical="center" wrapText="1"/>
    </xf>
    <xf numFmtId="0" fontId="6" fillId="0" borderId="12" xfId="0" applyFont="1" applyBorder="1" applyAlignment="1">
      <alignment horizontal="left" vertical="center" wrapText="1"/>
    </xf>
    <xf numFmtId="0" fontId="6" fillId="3" borderId="14" xfId="0" applyFont="1" applyFill="1" applyBorder="1" applyAlignment="1">
      <alignment horizontal="left" wrapText="1"/>
    </xf>
    <xf numFmtId="0" fontId="27" fillId="9" borderId="20" xfId="0" applyFont="1" applyFill="1" applyBorder="1" applyAlignment="1">
      <alignment horizontal="center" vertical="center" wrapText="1"/>
    </xf>
    <xf numFmtId="0" fontId="27" fillId="9" borderId="18" xfId="0" applyFont="1" applyFill="1" applyBorder="1" applyAlignment="1">
      <alignment horizontal="center"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27" fillId="9" borderId="0" xfId="0" applyFont="1" applyFill="1" applyAlignment="1">
      <alignment horizontal="center" vertical="center" wrapText="1"/>
    </xf>
    <xf numFmtId="0" fontId="6" fillId="3" borderId="0" xfId="0" applyFont="1" applyFill="1" applyAlignment="1">
      <alignment horizontal="left" wrapText="1"/>
    </xf>
    <xf numFmtId="0" fontId="6" fillId="3" borderId="0" xfId="0" applyFont="1" applyFill="1" applyAlignment="1">
      <alignment horizontal="right" vertical="center" wrapText="1"/>
    </xf>
    <xf numFmtId="0" fontId="12" fillId="3" borderId="0" xfId="0" applyFont="1" applyFill="1" applyAlignment="1">
      <alignment horizontal="left" vertical="center" wrapText="1"/>
    </xf>
    <xf numFmtId="0" fontId="18" fillId="3" borderId="0" xfId="0" applyFont="1" applyFill="1" applyAlignment="1">
      <alignment horizontal="center" wrapText="1"/>
    </xf>
    <xf numFmtId="0" fontId="18" fillId="3" borderId="0" xfId="0" applyFont="1" applyFill="1" applyAlignment="1">
      <alignment horizontal="center"/>
    </xf>
    <xf numFmtId="0" fontId="6" fillId="3" borderId="11" xfId="0" applyFont="1" applyFill="1" applyBorder="1" applyAlignment="1">
      <alignment horizontal="left" vertical="center" wrapText="1"/>
    </xf>
    <xf numFmtId="0" fontId="38" fillId="0" borderId="12" xfId="0" applyFont="1" applyBorder="1" applyAlignment="1">
      <alignment horizontal="left" vertical="center" wrapText="1"/>
    </xf>
    <xf numFmtId="0" fontId="6" fillId="3" borderId="14" xfId="0" applyFont="1" applyFill="1" applyBorder="1" applyAlignment="1">
      <alignment horizontal="right" wrapText="1"/>
    </xf>
    <xf numFmtId="0" fontId="6" fillId="0" borderId="0" xfId="0" applyFont="1" applyAlignment="1">
      <alignment horizontal="left" wrapText="1"/>
    </xf>
    <xf numFmtId="0" fontId="12" fillId="3" borderId="0" xfId="0" applyFont="1" applyFill="1" applyAlignment="1">
      <alignment horizontal="right" vertical="center"/>
    </xf>
    <xf numFmtId="0" fontId="10" fillId="3" borderId="0" xfId="0" applyFont="1" applyFill="1" applyAlignment="1">
      <alignment horizontal="right" vertical="center" wrapText="1"/>
    </xf>
    <xf numFmtId="0" fontId="42" fillId="3" borderId="29" xfId="0" applyFont="1" applyFill="1" applyBorder="1" applyAlignment="1">
      <alignment horizontal="center" vertical="center" wrapText="1"/>
    </xf>
    <xf numFmtId="0" fontId="42" fillId="3" borderId="30" xfId="0" applyFont="1" applyFill="1" applyBorder="1" applyAlignment="1">
      <alignment horizontal="center" vertical="center" wrapText="1"/>
    </xf>
  </cellXfs>
  <cellStyles count="3">
    <cellStyle name="Hipervínculo" xfId="1" builtinId="8"/>
    <cellStyle name="Moneda" xfId="2" builtinId="4"/>
    <cellStyle name="Normal" xfId="0" builtinId="0"/>
  </cellStyles>
  <dxfs count="269">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font>
        <color rgb="FFC86666"/>
      </font>
    </dxf>
    <dxf>
      <numFmt numFmtId="19" formatCode="m/d/yyyy"/>
    </dxf>
    <dxf>
      <numFmt numFmtId="19" formatCode="m/d/yyyy"/>
    </dxf>
    <dxf>
      <numFmt numFmtId="2" formatCode="0.00"/>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1" formatCode="0"/>
    </dxf>
    <dxf>
      <numFmt numFmtId="1" formatCode="0"/>
    </dxf>
    <dxf>
      <numFmt numFmtId="2" formatCode="0.00"/>
    </dxf>
    <dxf>
      <numFmt numFmtId="3" formatCode="#,##0"/>
    </dxf>
    <dxf>
      <numFmt numFmtId="3"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b/>
        <i val="0"/>
        <strike val="0"/>
        <condense val="0"/>
        <extend val="0"/>
        <outline val="0"/>
        <shadow val="0"/>
        <u val="none"/>
        <vertAlign val="baseline"/>
        <sz val="11"/>
        <color theme="1"/>
        <name val="Aptos Narrow"/>
        <family val="2"/>
        <scheme val="minor"/>
      </font>
    </dxf>
    <dxf>
      <alignment horizontal="center" vertical="center" textRotation="0" indent="0" justifyLastLine="0" shrinkToFit="0" readingOrder="0"/>
    </dxf>
    <dxf>
      <alignment horizontal="center" vertical="center" textRotation="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center" vertical="center" textRotation="0"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border outline="0">
        <bottom style="medium">
          <color theme="1"/>
        </bottom>
      </border>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border outline="0">
        <bottom style="medium">
          <color theme="1"/>
        </bottom>
      </border>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theme="0" tint="-0.14999847407452621"/>
          <bgColor auto="1"/>
        </patternFill>
      </fill>
      <alignment horizontal="general" vertical="center" textRotation="0" wrapText="1" indent="0" justifyLastLine="0" shrinkToFit="0" readingOrder="0"/>
    </dxf>
    <dxf>
      <border outline="0">
        <bottom style="medium">
          <color theme="1"/>
        </bottom>
      </border>
    </dxf>
    <dxf>
      <fill>
        <patternFill patternType="none">
          <fgColor theme="0" tint="-0.14999847407452621"/>
          <bgColor auto="1"/>
        </patternFill>
      </fill>
      <alignment horizontal="general" vertical="center" textRotation="0" wrapText="1" indent="0" justifyLastLine="0" shrinkToFit="0" readingOrder="0"/>
    </dxf>
    <dxf>
      <border outline="0">
        <bottom style="medium">
          <color theme="1"/>
        </bottom>
      </border>
    </dxf>
    <dxf>
      <fill>
        <patternFill patternType="none">
          <fgColor theme="0" tint="-0.14999847407452621"/>
          <bgColor auto="1"/>
        </patternFill>
      </fill>
      <alignment horizontal="center" vertical="center" textRotation="0" wrapText="1" indent="0" justifyLastLine="0" shrinkToFit="0" readingOrder="0"/>
    </dxf>
    <dxf>
      <fill>
        <patternFill patternType="none">
          <fgColor theme="0" tint="-0.14999847407452621"/>
          <bgColor auto="1"/>
        </patternFill>
      </fill>
      <alignment horizontal="general" vertical="center" textRotation="0" wrapText="1" indent="0" justifyLastLine="0" shrinkToFit="0" readingOrder="0"/>
    </dxf>
    <dxf>
      <border outline="0">
        <bottom style="medium">
          <color theme="1"/>
        </bottom>
      </border>
    </dxf>
    <dxf>
      <fill>
        <patternFill patternType="none">
          <fgColor theme="0" tint="-0.14999847407452621"/>
          <bgColor auto="1"/>
        </patternFill>
      </fill>
      <alignment horizontal="general" vertical="center" textRotation="0" wrapText="1" indent="0" justifyLastLine="0" shrinkToFit="0" readingOrder="0"/>
    </dxf>
    <dxf>
      <border outline="0">
        <bottom style="medium">
          <color theme="1"/>
        </bottom>
      </border>
    </dxf>
    <dxf>
      <fill>
        <patternFill patternType="none">
          <fgColor theme="0" tint="-0.14999847407452621"/>
          <bgColor auto="1"/>
        </patternFill>
      </fill>
      <alignment horizontal="center" vertical="center" textRotation="0" wrapText="1" indent="0" justifyLastLine="0" shrinkToFit="0" readingOrder="0"/>
    </dxf>
    <dxf>
      <fill>
        <patternFill patternType="none">
          <fgColor indexed="64"/>
          <bgColor auto="1"/>
        </patternFill>
      </fill>
    </dxf>
    <dxf>
      <border outline="0">
        <bottom style="medium">
          <color theme="1"/>
        </bottom>
      </border>
    </dxf>
    <dxf>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border diagonalUp="0" diagonalDown="0" outline="0">
        <left/>
        <right/>
        <top/>
        <bottom style="medium">
          <color theme="1"/>
        </bottom>
      </border>
    </dxf>
    <dxf>
      <fill>
        <patternFill patternType="none">
          <fgColor indexed="64"/>
          <bgColor auto="1"/>
        </patternFill>
      </fill>
      <alignment horizontal="general" vertical="center" textRotation="0" wrapText="1" indent="0" justifyLastLine="0" shrinkToFit="0" readingOrder="0"/>
    </dxf>
    <dxf>
      <border outline="0">
        <bottom style="medium">
          <color theme="1"/>
        </bottom>
      </border>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border outline="0">
        <bottom style="medium">
          <color theme="1"/>
        </bottom>
      </border>
    </dxf>
    <dxf>
      <fill>
        <patternFill patternType="none">
          <fgColor indexed="64"/>
          <bgColor auto="1"/>
        </patternFill>
      </fill>
      <alignment horizontal="general" vertical="center" textRotation="0" wrapText="1" indent="0" justifyLastLine="0" shrinkToFit="0" readingOrder="0"/>
    </dxf>
    <dxf>
      <border outline="0">
        <bottom style="medium">
          <color theme="1"/>
        </bottom>
      </border>
    </dxf>
    <dxf>
      <fill>
        <patternFill patternType="none">
          <fgColor indexed="64"/>
          <bgColor auto="1"/>
        </patternFill>
      </fill>
      <alignment horizontal="center" vertical="center" textRotation="0" wrapText="1" indent="0" justifyLastLine="0" shrinkToFit="0" readingOrder="0"/>
    </dxf>
    <dxf>
      <fill>
        <patternFill patternType="none">
          <bgColor auto="1"/>
        </patternFill>
      </fill>
    </dxf>
    <dxf>
      <border outline="0">
        <bottom style="medium">
          <color theme="1"/>
        </bottom>
      </border>
    </dxf>
    <dxf>
      <fill>
        <patternFill patternType="none">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rgb="FFD9D9D9"/>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rgb="FFD9D9D9"/>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rgb="FFD9D9D9"/>
          <bgColor auto="1"/>
        </patternFill>
      </fill>
      <alignment horizontal="center" vertical="center" textRotation="0" wrapText="1" indent="0" justifyLastLine="0" shrinkToFit="0" readingOrder="0"/>
    </dxf>
    <dxf>
      <fill>
        <patternFill patternType="none">
          <bgColor auto="1"/>
        </patternFill>
      </fill>
    </dxf>
    <dxf>
      <fill>
        <patternFill patternType="none">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dxf>
    <dxf>
      <fill>
        <patternFill patternType="none">
          <bgColor auto="1"/>
        </patternFill>
      </fill>
      <alignment horizontal="general" vertical="center" textRotation="0" wrapText="1" indent="0" justifyLastLine="0" shrinkToFit="0" readingOrder="0"/>
    </dxf>
    <dxf>
      <fill>
        <patternFill patternType="none">
          <bgColor auto="1"/>
        </patternFill>
      </fill>
      <alignment horizontal="general" vertical="center" textRotation="0" wrapText="1" indent="0" justifyLastLine="0" shrinkToFit="0" readingOrder="0"/>
    </dxf>
    <dxf>
      <fill>
        <patternFill patternType="none">
          <bgColor auto="1"/>
        </patternFill>
      </fill>
      <alignment horizontal="general" vertical="center" textRotation="0" wrapText="1" indent="0" justifyLastLine="0" shrinkToFit="0" readingOrder="0"/>
    </dxf>
    <dxf>
      <fill>
        <patternFill patternType="none">
          <bgColor auto="1"/>
        </patternFill>
      </fill>
    </dxf>
    <dxf>
      <fill>
        <patternFill patternType="none">
          <bgColor auto="1"/>
        </patternFill>
      </fill>
    </dxf>
    <dxf>
      <fill>
        <patternFill patternType="none">
          <bgColor auto="1"/>
        </patternFill>
      </fill>
      <alignment horizontal="general" vertical="center" textRotation="0" wrapText="1" indent="0" justifyLastLine="0" shrinkToFit="0" readingOrder="0"/>
    </dxf>
    <dxf>
      <fill>
        <patternFill patternType="none">
          <bgColor auto="1"/>
        </patternFill>
      </fill>
    </dxf>
    <dxf>
      <fill>
        <patternFill patternType="none">
          <bgColor auto="1"/>
        </patternFill>
      </fill>
    </dxf>
    <dxf>
      <fill>
        <patternFill patternType="none">
          <fgColor indexed="64"/>
          <bgColor auto="1"/>
        </patternFill>
      </fill>
      <alignment horizontal="center" vertical="center" textRotation="0" indent="0" justifyLastLine="0" shrinkToFit="0" readingOrder="0"/>
    </dxf>
    <dxf>
      <fill>
        <patternFill patternType="none">
          <fgColor theme="0" tint="-0.14999847407452621"/>
          <bgColor auto="1"/>
        </patternFill>
      </fill>
      <alignment horizontal="general" vertical="center" textRotation="0" wrapText="1" indent="0" justifyLastLine="0" shrinkToFit="0" readingOrder="0"/>
    </dxf>
    <dxf>
      <fill>
        <patternFill patternType="none">
          <fgColor theme="0" tint="-0.14999847407452621"/>
          <bgColor auto="1"/>
        </patternFill>
      </fill>
      <alignment horizontal="general" vertical="center" textRotation="0" wrapText="1"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indent="0" justifyLastLine="0" shrinkToFit="0" readingOrder="0"/>
    </dxf>
    <dxf>
      <fill>
        <patternFill patternType="none">
          <fgColor theme="0" tint="-0.14999847407452621"/>
          <bgColor auto="1"/>
        </patternFill>
      </fill>
      <alignment horizontal="general" vertical="center" textRotation="0" wrapText="1" indent="0" justifyLastLine="0" shrinkToFit="0" readingOrder="0"/>
    </dxf>
    <dxf>
      <fill>
        <patternFill patternType="none">
          <fgColor theme="0" tint="-0.14999847407452621"/>
          <bgColor auto="1"/>
        </patternFill>
      </fill>
      <alignment horizontal="general" vertical="center" textRotation="0" wrapText="1" indent="0" justifyLastLine="0" shrinkToFit="0" readingOrder="0"/>
    </dxf>
    <dxf>
      <fill>
        <patternFill patternType="solid">
          <fgColor indexed="64"/>
          <bgColor theme="8"/>
        </patternFill>
      </fill>
      <alignment horizontal="center" vertical="center" textRotation="0" wrapText="0" indent="0" justifyLastLine="0" shrinkToFit="0" readingOrder="0"/>
    </dxf>
    <dxf>
      <fill>
        <patternFill patternType="none">
          <bgColor auto="1"/>
        </patternFill>
      </fill>
    </dxf>
    <dxf>
      <fill>
        <patternFill patternType="none">
          <bgColor auto="1"/>
        </patternFill>
      </fill>
    </dxf>
    <dxf>
      <fill>
        <patternFill patternType="none">
          <bgColor auto="1"/>
        </patternFill>
      </fill>
      <alignment horizontal="center" vertical="center" textRotation="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bgColor auto="1"/>
        </patternFill>
      </fill>
      <alignment horizontal="center" vertical="center" textRotation="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border outline="0">
        <bottom style="medium">
          <color theme="1"/>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solid">
          <fgColor indexed="64"/>
          <bgColor rgb="FFFFC000"/>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dxf>
    <dxf>
      <border outline="0">
        <bottom style="medium">
          <color theme="1"/>
        </bottom>
      </border>
    </dxf>
    <dxf>
      <fill>
        <patternFill patternType="none">
          <fgColor indexed="64"/>
          <bgColor auto="1"/>
        </patternFill>
      </fill>
    </dxf>
    <dxf>
      <fill>
        <patternFill patternType="solid">
          <fgColor indexed="64"/>
          <bgColor rgb="FFFFC000"/>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none">
          <fgColor indexed="64"/>
          <bgColor auto="1"/>
        </patternFill>
      </fill>
      <alignment horizontal="center" vertical="center" textRotation="0" wrapText="0" indent="0" justifyLastLine="0" shrinkToFit="0" readingOrder="0"/>
    </dxf>
  </dxfs>
  <tableStyles count="0" defaultTableStyle="TableStyleMedium2" defaultPivotStyle="PivotStyleLight16"/>
  <colors>
    <mruColors>
      <color rgb="FF0033CC"/>
      <color rgb="FFC86666"/>
      <color rgb="FF0D0D6D"/>
      <color rgb="FF342D75"/>
      <color rgb="FF4F4682"/>
      <color rgb="FFFFBD00"/>
      <color rgb="FFB7F800"/>
      <color rgb="FF003300"/>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H$20"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firstButton="1" fmlaLink="$J$23"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checked="Checked"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J$5" lockText="1"/>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CheckBox" fmlaLink="$L$21" lockText="1" noThreeD="1"/>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0'!A1"/><Relationship Id="rId2" Type="http://schemas.openxmlformats.org/officeDocument/2006/relationships/hyperlink" Target="#RESULTADOS!A1"/><Relationship Id="rId1" Type="http://schemas.openxmlformats.org/officeDocument/2006/relationships/image" Target="../media/image1.png"/><Relationship Id="rId4" Type="http://schemas.openxmlformats.org/officeDocument/2006/relationships/hyperlink" Target="#'2'!A1"/></Relationships>
</file>

<file path=xl/drawings/_rels/drawing3.xml.rels><?xml version="1.0" encoding="UTF-8" standalone="yes"?>
<Relationships xmlns="http://schemas.openxmlformats.org/package/2006/relationships"><Relationship Id="rId3" Type="http://schemas.openxmlformats.org/officeDocument/2006/relationships/hyperlink" Target="#'1'!A1"/><Relationship Id="rId2" Type="http://schemas.openxmlformats.org/officeDocument/2006/relationships/hyperlink" Target="#RESULTADOS!A1"/><Relationship Id="rId1" Type="http://schemas.openxmlformats.org/officeDocument/2006/relationships/image" Target="../media/image1.png"/><Relationship Id="rId5" Type="http://schemas.openxmlformats.org/officeDocument/2006/relationships/hyperlink" Target="#'3'!A1"/><Relationship Id="rId4" Type="http://schemas.openxmlformats.org/officeDocument/2006/relationships/hyperlink" Target="#'0'!A1"/></Relationships>
</file>

<file path=xl/drawings/_rels/drawing4.xml.rels><?xml version="1.0" encoding="UTF-8" standalone="yes"?>
<Relationships xmlns="http://schemas.openxmlformats.org/package/2006/relationships"><Relationship Id="rId3" Type="http://schemas.openxmlformats.org/officeDocument/2006/relationships/hyperlink" Target="#'2'!A1"/><Relationship Id="rId2" Type="http://schemas.openxmlformats.org/officeDocument/2006/relationships/hyperlink" Target="#RESULTADOS!A1"/><Relationship Id="rId1" Type="http://schemas.openxmlformats.org/officeDocument/2006/relationships/image" Target="../media/image1.png"/><Relationship Id="rId4" Type="http://schemas.openxmlformats.org/officeDocument/2006/relationships/hyperlink" Target="#'0'!A1"/></Relationships>
</file>

<file path=xl/drawings/_rels/drawing5.xml.rels><?xml version="1.0" encoding="UTF-8" standalone="yes"?>
<Relationships xmlns="http://schemas.openxmlformats.org/package/2006/relationships"><Relationship Id="rId3" Type="http://schemas.openxmlformats.org/officeDocument/2006/relationships/hyperlink" Target="#'0'!A1"/><Relationship Id="rId2" Type="http://schemas.openxmlformats.org/officeDocument/2006/relationships/hyperlink" Target="#'3'!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174404</xdr:colOff>
      <xdr:row>1</xdr:row>
      <xdr:rowOff>98297</xdr:rowOff>
    </xdr:from>
    <xdr:to>
      <xdr:col>14</xdr:col>
      <xdr:colOff>83820</xdr:colOff>
      <xdr:row>2</xdr:row>
      <xdr:rowOff>801756</xdr:rowOff>
    </xdr:to>
    <xdr:pic>
      <xdr:nvPicPr>
        <xdr:cNvPr id="4" name="Picture 3" descr="UPME Unidad de Planeación Minero Energética - República de Colombia">
          <a:extLst>
            <a:ext uri="{FF2B5EF4-FFF2-40B4-BE49-F238E27FC236}">
              <a16:creationId xmlns:a16="http://schemas.microsoft.com/office/drawing/2014/main" id="{022B91FE-A53D-4FAD-B3B2-ED96BCD87BD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332" t="17500" r="15000" b="13333"/>
        <a:stretch/>
      </xdr:blipFill>
      <xdr:spPr bwMode="auto">
        <a:xfrm>
          <a:off x="6224021" y="290454"/>
          <a:ext cx="837069" cy="862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251460</xdr:colOff>
      <xdr:row>1</xdr:row>
      <xdr:rowOff>7620</xdr:rowOff>
    </xdr:from>
    <xdr:to>
      <xdr:col>19</xdr:col>
      <xdr:colOff>160020</xdr:colOff>
      <xdr:row>4</xdr:row>
      <xdr:rowOff>239059</xdr:rowOff>
    </xdr:to>
    <xdr:sp macro="" textlink="">
      <xdr:nvSpPr>
        <xdr:cNvPr id="2" name="Rectangle 1">
          <a:extLst>
            <a:ext uri="{FF2B5EF4-FFF2-40B4-BE49-F238E27FC236}">
              <a16:creationId xmlns:a16="http://schemas.microsoft.com/office/drawing/2014/main" id="{A6641E75-9639-BB18-C03C-F033070D4788}"/>
            </a:ext>
          </a:extLst>
        </xdr:cNvPr>
        <xdr:cNvSpPr/>
      </xdr:nvSpPr>
      <xdr:spPr>
        <a:xfrm>
          <a:off x="8655872" y="201855"/>
          <a:ext cx="1469913" cy="1374439"/>
        </a:xfrm>
        <a:prstGeom prst="rect">
          <a:avLst/>
        </a:prstGeom>
        <a:solidFill>
          <a:schemeClr val="tx1">
            <a:lumMod val="50000"/>
            <a:lumOff val="50000"/>
          </a:schemeClr>
        </a:solidFill>
        <a:ln w="57150" cmpd="dbl">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8800">
              <a:solidFill>
                <a:schemeClr val="tx1">
                  <a:lumMod val="75000"/>
                  <a:lumOff val="25000"/>
                </a:schemeClr>
              </a:solidFill>
            </a:rPr>
            <a:t>0</a:t>
          </a:r>
        </a:p>
      </xdr:txBody>
    </xdr:sp>
    <xdr:clientData/>
  </xdr:twoCellAnchor>
  <xdr:twoCellAnchor>
    <xdr:from>
      <xdr:col>13</xdr:col>
      <xdr:colOff>14654</xdr:colOff>
      <xdr:row>18</xdr:row>
      <xdr:rowOff>185614</xdr:rowOff>
    </xdr:from>
    <xdr:to>
      <xdr:col>14</xdr:col>
      <xdr:colOff>9770</xdr:colOff>
      <xdr:row>20</xdr:row>
      <xdr:rowOff>34192</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2240B392-7351-A31C-8774-739DAD6D7867}"/>
            </a:ext>
          </a:extLst>
        </xdr:cNvPr>
        <xdr:cNvSpPr/>
      </xdr:nvSpPr>
      <xdr:spPr>
        <a:xfrm>
          <a:off x="7361116" y="5558691"/>
          <a:ext cx="752231" cy="200270"/>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a:solidFill>
                <a:sysClr val="windowText" lastClr="00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640080</xdr:colOff>
      <xdr:row>1</xdr:row>
      <xdr:rowOff>98297</xdr:rowOff>
    </xdr:from>
    <xdr:to>
      <xdr:col>13</xdr:col>
      <xdr:colOff>670560</xdr:colOff>
      <xdr:row>2</xdr:row>
      <xdr:rowOff>926496</xdr:rowOff>
    </xdr:to>
    <xdr:pic>
      <xdr:nvPicPr>
        <xdr:cNvPr id="2" name="Picture 1" descr="UPME Unidad de Planeación Minero Energética - República de Colombia">
          <a:extLst>
            <a:ext uri="{FF2B5EF4-FFF2-40B4-BE49-F238E27FC236}">
              <a16:creationId xmlns:a16="http://schemas.microsoft.com/office/drawing/2014/main" id="{45D6D587-E12B-463F-A814-E2AFEF87DCF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332" t="17500" r="15000" b="13333"/>
        <a:stretch/>
      </xdr:blipFill>
      <xdr:spPr bwMode="auto">
        <a:xfrm>
          <a:off x="6873240" y="288797"/>
          <a:ext cx="952500" cy="988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289560</xdr:colOff>
      <xdr:row>1</xdr:row>
      <xdr:rowOff>22860</xdr:rowOff>
    </xdr:from>
    <xdr:to>
      <xdr:col>18</xdr:col>
      <xdr:colOff>518160</xdr:colOff>
      <xdr:row>4</xdr:row>
      <xdr:rowOff>129540</xdr:rowOff>
    </xdr:to>
    <xdr:sp macro="" textlink="">
      <xdr:nvSpPr>
        <xdr:cNvPr id="3" name="Rectangle 2">
          <a:extLst>
            <a:ext uri="{FF2B5EF4-FFF2-40B4-BE49-F238E27FC236}">
              <a16:creationId xmlns:a16="http://schemas.microsoft.com/office/drawing/2014/main" id="{105F10F9-564E-4E62-B751-1D6FD5E062B3}"/>
            </a:ext>
          </a:extLst>
        </xdr:cNvPr>
        <xdr:cNvSpPr/>
      </xdr:nvSpPr>
      <xdr:spPr>
        <a:xfrm>
          <a:off x="8481060" y="144780"/>
          <a:ext cx="1447800" cy="1432560"/>
        </a:xfrm>
        <a:prstGeom prst="rect">
          <a:avLst/>
        </a:prstGeom>
        <a:solidFill>
          <a:schemeClr val="tx1">
            <a:lumMod val="50000"/>
            <a:lumOff val="50000"/>
          </a:schemeClr>
        </a:solidFill>
        <a:ln w="57150" cmpd="dbl">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8800">
              <a:solidFill>
                <a:schemeClr val="tx1">
                  <a:lumMod val="75000"/>
                  <a:lumOff val="25000"/>
                </a:schemeClr>
              </a:solidFill>
            </a:rPr>
            <a:t>1</a:t>
          </a:r>
        </a:p>
      </xdr:txBody>
    </xdr:sp>
    <xdr:clientData/>
  </xdr:twoCellAnchor>
  <xdr:twoCellAnchor>
    <xdr:from>
      <xdr:col>8</xdr:col>
      <xdr:colOff>647700</xdr:colOff>
      <xdr:row>21</xdr:row>
      <xdr:rowOff>177800</xdr:rowOff>
    </xdr:from>
    <xdr:to>
      <xdr:col>9</xdr:col>
      <xdr:colOff>711200</xdr:colOff>
      <xdr:row>22</xdr:row>
      <xdr:rowOff>124968</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4B7E0ECB-4682-419F-A7EB-2372550FAA4A}"/>
            </a:ext>
          </a:extLst>
        </xdr:cNvPr>
        <xdr:cNvSpPr/>
      </xdr:nvSpPr>
      <xdr:spPr>
        <a:xfrm>
          <a:off x="4547347" y="5078506"/>
          <a:ext cx="967441" cy="201168"/>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b="1">
              <a:solidFill>
                <a:sysClr val="windowText" lastClr="000000"/>
              </a:solidFill>
            </a:rPr>
            <a:t>RESULTADOS</a:t>
          </a:r>
        </a:p>
      </xdr:txBody>
    </xdr:sp>
    <xdr:clientData/>
  </xdr:twoCellAnchor>
  <xdr:twoCellAnchor>
    <xdr:from>
      <xdr:col>10</xdr:col>
      <xdr:colOff>692150</xdr:colOff>
      <xdr:row>21</xdr:row>
      <xdr:rowOff>177800</xdr:rowOff>
    </xdr:from>
    <xdr:to>
      <xdr:col>11</xdr:col>
      <xdr:colOff>682381</xdr:colOff>
      <xdr:row>22</xdr:row>
      <xdr:rowOff>124070</xdr:rowOff>
    </xdr:to>
    <xdr:sp macro="" textlink="">
      <xdr:nvSpPr>
        <xdr:cNvPr id="5" name="Rectángulo 4">
          <a:hlinkClick xmlns:r="http://schemas.openxmlformats.org/officeDocument/2006/relationships" r:id="rId3"/>
          <a:extLst>
            <a:ext uri="{FF2B5EF4-FFF2-40B4-BE49-F238E27FC236}">
              <a16:creationId xmlns:a16="http://schemas.microsoft.com/office/drawing/2014/main" id="{84C630D7-ADCB-4FE7-8DFA-D8E6FC3D1998}"/>
            </a:ext>
          </a:extLst>
        </xdr:cNvPr>
        <xdr:cNvSpPr/>
      </xdr:nvSpPr>
      <xdr:spPr>
        <a:xfrm>
          <a:off x="6280150" y="5099050"/>
          <a:ext cx="752231" cy="200270"/>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a:solidFill>
                <a:sysClr val="windowText" lastClr="000000"/>
              </a:solidFill>
            </a:rPr>
            <a:t>◀</a:t>
          </a:r>
        </a:p>
      </xdr:txBody>
    </xdr:sp>
    <xdr:clientData/>
  </xdr:twoCellAnchor>
  <xdr:twoCellAnchor>
    <xdr:from>
      <xdr:col>6</xdr:col>
      <xdr:colOff>508000</xdr:colOff>
      <xdr:row>21</xdr:row>
      <xdr:rowOff>177800</xdr:rowOff>
    </xdr:from>
    <xdr:to>
      <xdr:col>8</xdr:col>
      <xdr:colOff>155331</xdr:colOff>
      <xdr:row>22</xdr:row>
      <xdr:rowOff>124070</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25BA31B2-0C4E-4BFA-A8BC-295019DE5B97}"/>
            </a:ext>
          </a:extLst>
        </xdr:cNvPr>
        <xdr:cNvSpPr/>
      </xdr:nvSpPr>
      <xdr:spPr>
        <a:xfrm>
          <a:off x="3302000" y="5078506"/>
          <a:ext cx="752978" cy="200270"/>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b="1">
              <a:solidFill>
                <a:sysClr val="windowText" lastClr="000000"/>
              </a:solidFill>
              <a:latin typeface="+mn-lt"/>
            </a:rPr>
            <a:t>INICIO</a:t>
          </a:r>
        </a:p>
      </xdr:txBody>
    </xdr:sp>
    <xdr:clientData/>
  </xdr:twoCellAnchor>
  <xdr:twoCellAnchor>
    <xdr:from>
      <xdr:col>13</xdr:col>
      <xdr:colOff>19050</xdr:colOff>
      <xdr:row>21</xdr:row>
      <xdr:rowOff>177800</xdr:rowOff>
    </xdr:from>
    <xdr:to>
      <xdr:col>14</xdr:col>
      <xdr:colOff>15631</xdr:colOff>
      <xdr:row>22</xdr:row>
      <xdr:rowOff>124070</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5D0FD2F0-3797-4C34-947D-2C58B56EA017}"/>
            </a:ext>
          </a:extLst>
        </xdr:cNvPr>
        <xdr:cNvSpPr/>
      </xdr:nvSpPr>
      <xdr:spPr>
        <a:xfrm>
          <a:off x="7308850" y="5099050"/>
          <a:ext cx="752231" cy="200270"/>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a:solidFill>
                <a:sysClr val="windowText" lastClr="00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640080</xdr:colOff>
      <xdr:row>1</xdr:row>
      <xdr:rowOff>98297</xdr:rowOff>
    </xdr:from>
    <xdr:to>
      <xdr:col>14</xdr:col>
      <xdr:colOff>6127</xdr:colOff>
      <xdr:row>2</xdr:row>
      <xdr:rowOff>926496</xdr:rowOff>
    </xdr:to>
    <xdr:pic>
      <xdr:nvPicPr>
        <xdr:cNvPr id="2" name="Picture 1" descr="UPME Unidad de Planeación Minero Energética - República de Colombia">
          <a:extLst>
            <a:ext uri="{FF2B5EF4-FFF2-40B4-BE49-F238E27FC236}">
              <a16:creationId xmlns:a16="http://schemas.microsoft.com/office/drawing/2014/main" id="{3AA0AD5D-6A9F-4664-BCA8-BEB365B5672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332" t="17500" r="15000" b="13333"/>
        <a:stretch/>
      </xdr:blipFill>
      <xdr:spPr bwMode="auto">
        <a:xfrm>
          <a:off x="6842760" y="220217"/>
          <a:ext cx="951007" cy="988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25400</xdr:colOff>
          <xdr:row>19</xdr:row>
          <xdr:rowOff>12700</xdr:rowOff>
        </xdr:from>
        <xdr:to>
          <xdr:col>7</xdr:col>
          <xdr:colOff>508000</xdr:colOff>
          <xdr:row>19</xdr:row>
          <xdr:rowOff>196850</xdr:rowOff>
        </xdr:to>
        <xdr:sp macro="" textlink="">
          <xdr:nvSpPr>
            <xdr:cNvPr id="30721" name="Option Button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12700</xdr:rowOff>
        </xdr:from>
        <xdr:to>
          <xdr:col>9</xdr:col>
          <xdr:colOff>508000</xdr:colOff>
          <xdr:row>19</xdr:row>
          <xdr:rowOff>196850</xdr:rowOff>
        </xdr:to>
        <xdr:sp macro="" textlink="">
          <xdr:nvSpPr>
            <xdr:cNvPr id="30722" name="Option Button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xdr:from>
      <xdr:col>16</xdr:col>
      <xdr:colOff>342900</xdr:colOff>
      <xdr:row>1</xdr:row>
      <xdr:rowOff>7620</xdr:rowOff>
    </xdr:from>
    <xdr:to>
      <xdr:col>18</xdr:col>
      <xdr:colOff>571500</xdr:colOff>
      <xdr:row>4</xdr:row>
      <xdr:rowOff>114300</xdr:rowOff>
    </xdr:to>
    <xdr:sp macro="" textlink="">
      <xdr:nvSpPr>
        <xdr:cNvPr id="3" name="Rectangle 2">
          <a:extLst>
            <a:ext uri="{FF2B5EF4-FFF2-40B4-BE49-F238E27FC236}">
              <a16:creationId xmlns:a16="http://schemas.microsoft.com/office/drawing/2014/main" id="{1D0D2A57-C98E-4F37-8089-06691CEABE91}"/>
            </a:ext>
          </a:extLst>
        </xdr:cNvPr>
        <xdr:cNvSpPr/>
      </xdr:nvSpPr>
      <xdr:spPr>
        <a:xfrm>
          <a:off x="8458200" y="129540"/>
          <a:ext cx="1447800" cy="1432560"/>
        </a:xfrm>
        <a:prstGeom prst="rect">
          <a:avLst/>
        </a:prstGeom>
        <a:solidFill>
          <a:schemeClr val="tx1">
            <a:lumMod val="50000"/>
            <a:lumOff val="50000"/>
          </a:schemeClr>
        </a:solidFill>
        <a:ln w="57150" cmpd="dbl">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8800">
              <a:solidFill>
                <a:schemeClr val="tx1">
                  <a:lumMod val="75000"/>
                  <a:lumOff val="25000"/>
                </a:schemeClr>
              </a:solidFill>
            </a:rPr>
            <a:t>2</a:t>
          </a:r>
        </a:p>
      </xdr:txBody>
    </xdr:sp>
    <xdr:clientData/>
  </xdr:twoCellAnchor>
  <xdr:twoCellAnchor>
    <xdr:from>
      <xdr:col>5</xdr:col>
      <xdr:colOff>1918086</xdr:colOff>
      <xdr:row>29</xdr:row>
      <xdr:rowOff>83384</xdr:rowOff>
    </xdr:from>
    <xdr:to>
      <xdr:col>7</xdr:col>
      <xdr:colOff>580609</xdr:colOff>
      <xdr:row>30</xdr:row>
      <xdr:rowOff>117785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3DBC0922-0325-4570-8366-A6994BD33F51}"/>
            </a:ext>
          </a:extLst>
        </xdr:cNvPr>
        <xdr:cNvSpPr/>
      </xdr:nvSpPr>
      <xdr:spPr>
        <a:xfrm>
          <a:off x="4464500" y="6093435"/>
          <a:ext cx="965200" cy="201168"/>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b="1">
              <a:solidFill>
                <a:sysClr val="windowText" lastClr="000000"/>
              </a:solidFill>
            </a:rPr>
            <a:t>RESULTADOS</a:t>
          </a:r>
        </a:p>
      </xdr:txBody>
    </xdr:sp>
    <xdr:clientData/>
  </xdr:twoCellAnchor>
  <xdr:twoCellAnchor>
    <xdr:from>
      <xdr:col>9</xdr:col>
      <xdr:colOff>598569</xdr:colOff>
      <xdr:row>29</xdr:row>
      <xdr:rowOff>83384</xdr:rowOff>
    </xdr:from>
    <xdr:to>
      <xdr:col>11</xdr:col>
      <xdr:colOff>587517</xdr:colOff>
      <xdr:row>30</xdr:row>
      <xdr:rowOff>116887</xdr:rowOff>
    </xdr:to>
    <xdr:sp macro="" textlink="">
      <xdr:nvSpPr>
        <xdr:cNvPr id="5" name="Rectángulo 4">
          <a:hlinkClick xmlns:r="http://schemas.openxmlformats.org/officeDocument/2006/relationships" r:id="rId3"/>
          <a:extLst>
            <a:ext uri="{FF2B5EF4-FFF2-40B4-BE49-F238E27FC236}">
              <a16:creationId xmlns:a16="http://schemas.microsoft.com/office/drawing/2014/main" id="{2DE0E740-67F0-4C34-8269-E66B164F5EA0}"/>
            </a:ext>
          </a:extLst>
        </xdr:cNvPr>
        <xdr:cNvSpPr/>
      </xdr:nvSpPr>
      <xdr:spPr>
        <a:xfrm>
          <a:off x="6191700" y="6093435"/>
          <a:ext cx="752231" cy="200270"/>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a:solidFill>
                <a:sysClr val="windowText" lastClr="000000"/>
              </a:solidFill>
            </a:rPr>
            <a:t>◀</a:t>
          </a:r>
        </a:p>
      </xdr:txBody>
    </xdr:sp>
    <xdr:clientData/>
  </xdr:twoCellAnchor>
  <xdr:twoCellAnchor>
    <xdr:from>
      <xdr:col>5</xdr:col>
      <xdr:colOff>673486</xdr:colOff>
      <xdr:row>29</xdr:row>
      <xdr:rowOff>83384</xdr:rowOff>
    </xdr:from>
    <xdr:to>
      <xdr:col>5</xdr:col>
      <xdr:colOff>1425717</xdr:colOff>
      <xdr:row>30</xdr:row>
      <xdr:rowOff>116887</xdr:rowOff>
    </xdr:to>
    <xdr:sp macro="" textlink="">
      <xdr:nvSpPr>
        <xdr:cNvPr id="6" name="Rectángulo 5">
          <a:hlinkClick xmlns:r="http://schemas.openxmlformats.org/officeDocument/2006/relationships" r:id="rId4"/>
          <a:extLst>
            <a:ext uri="{FF2B5EF4-FFF2-40B4-BE49-F238E27FC236}">
              <a16:creationId xmlns:a16="http://schemas.microsoft.com/office/drawing/2014/main" id="{2C1DC56C-1262-4A91-A154-02BD237362E7}"/>
            </a:ext>
          </a:extLst>
        </xdr:cNvPr>
        <xdr:cNvSpPr/>
      </xdr:nvSpPr>
      <xdr:spPr>
        <a:xfrm>
          <a:off x="3219900" y="6093435"/>
          <a:ext cx="752231" cy="200270"/>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b="1">
              <a:solidFill>
                <a:sysClr val="windowText" lastClr="000000"/>
              </a:solidFill>
              <a:latin typeface="+mn-lt"/>
            </a:rPr>
            <a:t>INICIO</a:t>
          </a:r>
        </a:p>
      </xdr:txBody>
    </xdr:sp>
    <xdr:clientData/>
  </xdr:twoCellAnchor>
  <xdr:twoCellAnchor>
    <xdr:from>
      <xdr:col>12</xdr:col>
      <xdr:colOff>107117</xdr:colOff>
      <xdr:row>29</xdr:row>
      <xdr:rowOff>83384</xdr:rowOff>
    </xdr:from>
    <xdr:to>
      <xdr:col>13</xdr:col>
      <xdr:colOff>750308</xdr:colOff>
      <xdr:row>30</xdr:row>
      <xdr:rowOff>116887</xdr:rowOff>
    </xdr:to>
    <xdr:sp macro="" textlink="">
      <xdr:nvSpPr>
        <xdr:cNvPr id="7" name="Rectángulo 6">
          <a:hlinkClick xmlns:r="http://schemas.openxmlformats.org/officeDocument/2006/relationships" r:id="rId5"/>
          <a:extLst>
            <a:ext uri="{FF2B5EF4-FFF2-40B4-BE49-F238E27FC236}">
              <a16:creationId xmlns:a16="http://schemas.microsoft.com/office/drawing/2014/main" id="{221BB966-2A65-4038-84A2-143184C3D72D}"/>
            </a:ext>
          </a:extLst>
        </xdr:cNvPr>
        <xdr:cNvSpPr/>
      </xdr:nvSpPr>
      <xdr:spPr>
        <a:xfrm>
          <a:off x="7220400" y="6093435"/>
          <a:ext cx="752231" cy="200270"/>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a:solidFill>
                <a:sysClr val="windowText" lastClr="00000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640080</xdr:colOff>
      <xdr:row>1</xdr:row>
      <xdr:rowOff>98297</xdr:rowOff>
    </xdr:from>
    <xdr:to>
      <xdr:col>13</xdr:col>
      <xdr:colOff>36607</xdr:colOff>
      <xdr:row>2</xdr:row>
      <xdr:rowOff>926496</xdr:rowOff>
    </xdr:to>
    <xdr:pic>
      <xdr:nvPicPr>
        <xdr:cNvPr id="2" name="Picture 1" descr="UPME Unidad de Planeación Minero Energética - República de Colombia">
          <a:extLst>
            <a:ext uri="{FF2B5EF4-FFF2-40B4-BE49-F238E27FC236}">
              <a16:creationId xmlns:a16="http://schemas.microsoft.com/office/drawing/2014/main" id="{31A5D3DE-BAAB-4E78-9EF4-BBBDBE27DD1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332" t="17500" r="15000" b="13333"/>
        <a:stretch/>
      </xdr:blipFill>
      <xdr:spPr bwMode="auto">
        <a:xfrm>
          <a:off x="6812280" y="220217"/>
          <a:ext cx="951007" cy="988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9</xdr:col>
          <xdr:colOff>12700</xdr:colOff>
          <xdr:row>22</xdr:row>
          <xdr:rowOff>114300</xdr:rowOff>
        </xdr:from>
        <xdr:to>
          <xdr:col>10</xdr:col>
          <xdr:colOff>82550</xdr:colOff>
          <xdr:row>22</xdr:row>
          <xdr:rowOff>330200</xdr:rowOff>
        </xdr:to>
        <xdr:sp macro="" textlink="">
          <xdr:nvSpPr>
            <xdr:cNvPr id="15371" name="Option Button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[kWh/año]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768350</xdr:colOff>
          <xdr:row>22</xdr:row>
          <xdr:rowOff>114300</xdr:rowOff>
        </xdr:from>
        <xdr:to>
          <xdr:col>11</xdr:col>
          <xdr:colOff>717550</xdr:colOff>
          <xdr:row>22</xdr:row>
          <xdr:rowOff>330200</xdr:rowOff>
        </xdr:to>
        <xdr:sp macro="" textlink="">
          <xdr:nvSpPr>
            <xdr:cNvPr id="15372" name="Option Button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[MWh/año]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679450</xdr:colOff>
          <xdr:row>22</xdr:row>
          <xdr:rowOff>114300</xdr:rowOff>
        </xdr:from>
        <xdr:to>
          <xdr:col>13</xdr:col>
          <xdr:colOff>82550</xdr:colOff>
          <xdr:row>22</xdr:row>
          <xdr:rowOff>330200</xdr:rowOff>
        </xdr:to>
        <xdr:sp macro="" textlink="">
          <xdr:nvSpPr>
            <xdr:cNvPr id="15373" name="Option Button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[GWh/año]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xdr:row>
          <xdr:rowOff>0</xdr:rowOff>
        </xdr:from>
        <xdr:to>
          <xdr:col>11</xdr:col>
          <xdr:colOff>146050</xdr:colOff>
          <xdr:row>4</xdr:row>
          <xdr:rowOff>336550</xdr:rowOff>
        </xdr:to>
        <xdr:sp macro="" textlink="">
          <xdr:nvSpPr>
            <xdr:cNvPr id="15389" name="Group Box 29" hidden="1">
              <a:extLst>
                <a:ext uri="{63B3BB69-23CF-44E3-9099-C40C66FF867C}">
                  <a14:compatExt spid="_x0000_s15389"/>
                </a:ext>
                <a:ext uri="{FF2B5EF4-FFF2-40B4-BE49-F238E27FC236}">
                  <a16:creationId xmlns:a16="http://schemas.microsoft.com/office/drawing/2014/main" id="{00000000-0008-0000-0300-00001D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11</xdr:col>
      <xdr:colOff>116928</xdr:colOff>
      <xdr:row>20</xdr:row>
      <xdr:rowOff>12350</xdr:rowOff>
    </xdr:from>
    <xdr:ext cx="1292213" cy="342786"/>
    <xdr:sp macro="" textlink="">
      <xdr:nvSpPr>
        <xdr:cNvPr id="3" name="TextBox 2">
          <a:extLst>
            <a:ext uri="{FF2B5EF4-FFF2-40B4-BE49-F238E27FC236}">
              <a16:creationId xmlns:a16="http://schemas.microsoft.com/office/drawing/2014/main" id="{45E278B1-7338-17A8-C995-ABF25CD70556}"/>
            </a:ext>
          </a:extLst>
        </xdr:cNvPr>
        <xdr:cNvSpPr txBox="1"/>
      </xdr:nvSpPr>
      <xdr:spPr>
        <a:xfrm>
          <a:off x="6943397" y="4321591"/>
          <a:ext cx="129221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s-MX" sz="800" b="1">
              <a:solidFill>
                <a:srgbClr val="0033CC"/>
              </a:solidFill>
            </a:rPr>
            <a:t>Si no aplica marque aquí </a:t>
          </a:r>
        </a:p>
        <a:p>
          <a:pPr algn="l"/>
          <a:r>
            <a:rPr lang="es-MX" sz="800" b="1">
              <a:solidFill>
                <a:srgbClr val="0033CC"/>
              </a:solidFill>
            </a:rPr>
            <a:t>y deje la casilla en blanco.</a:t>
          </a:r>
        </a:p>
      </xdr:txBody>
    </xdr:sp>
    <xdr:clientData/>
  </xdr:oneCellAnchor>
  <mc:AlternateContent xmlns:mc="http://schemas.openxmlformats.org/markup-compatibility/2006">
    <mc:Choice xmlns:a14="http://schemas.microsoft.com/office/drawing/2010/main" Requires="a14">
      <xdr:twoCellAnchor editAs="oneCell">
        <xdr:from>
          <xdr:col>9</xdr:col>
          <xdr:colOff>146050</xdr:colOff>
          <xdr:row>4</xdr:row>
          <xdr:rowOff>82550</xdr:rowOff>
        </xdr:from>
        <xdr:to>
          <xdr:col>9</xdr:col>
          <xdr:colOff>565150</xdr:colOff>
          <xdr:row>4</xdr:row>
          <xdr:rowOff>266700</xdr:rowOff>
        </xdr:to>
        <xdr:sp macro="" textlink="">
          <xdr:nvSpPr>
            <xdr:cNvPr id="15400" name="Option Button 40" hidden="1">
              <a:extLst>
                <a:ext uri="{63B3BB69-23CF-44E3-9099-C40C66FF867C}">
                  <a14:compatExt spid="_x0000_s15400"/>
                </a:ext>
                <a:ext uri="{FF2B5EF4-FFF2-40B4-BE49-F238E27FC236}">
                  <a16:creationId xmlns:a16="http://schemas.microsoft.com/office/drawing/2014/main" id="{00000000-0008-0000-03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622300</xdr:colOff>
          <xdr:row>4</xdr:row>
          <xdr:rowOff>82550</xdr:rowOff>
        </xdr:from>
        <xdr:to>
          <xdr:col>11</xdr:col>
          <xdr:colOff>25400</xdr:colOff>
          <xdr:row>4</xdr:row>
          <xdr:rowOff>266700</xdr:rowOff>
        </xdr:to>
        <xdr:sp macro="" textlink="">
          <xdr:nvSpPr>
            <xdr:cNvPr id="15401" name="Option Button 41" hidden="1">
              <a:extLst>
                <a:ext uri="{63B3BB69-23CF-44E3-9099-C40C66FF867C}">
                  <a14:compatExt spid="_x0000_s15401"/>
                </a:ext>
                <a:ext uri="{FF2B5EF4-FFF2-40B4-BE49-F238E27FC236}">
                  <a16:creationId xmlns:a16="http://schemas.microsoft.com/office/drawing/2014/main" id="{00000000-0008-0000-03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20</xdr:row>
          <xdr:rowOff>101600</xdr:rowOff>
        </xdr:from>
        <xdr:to>
          <xdr:col>11</xdr:col>
          <xdr:colOff>228600</xdr:colOff>
          <xdr:row>20</xdr:row>
          <xdr:rowOff>298450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3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233082</xdr:colOff>
      <xdr:row>1</xdr:row>
      <xdr:rowOff>26894</xdr:rowOff>
    </xdr:from>
    <xdr:to>
      <xdr:col>17</xdr:col>
      <xdr:colOff>461682</xdr:colOff>
      <xdr:row>4</xdr:row>
      <xdr:rowOff>132678</xdr:rowOff>
    </xdr:to>
    <xdr:sp macro="" textlink="">
      <xdr:nvSpPr>
        <xdr:cNvPr id="4" name="Rectangle 3">
          <a:extLst>
            <a:ext uri="{FF2B5EF4-FFF2-40B4-BE49-F238E27FC236}">
              <a16:creationId xmlns:a16="http://schemas.microsoft.com/office/drawing/2014/main" id="{7CC61484-B24D-43A3-A3E9-3B08518F1AF9}"/>
            </a:ext>
          </a:extLst>
        </xdr:cNvPr>
        <xdr:cNvSpPr/>
      </xdr:nvSpPr>
      <xdr:spPr>
        <a:xfrm>
          <a:off x="8919882" y="152400"/>
          <a:ext cx="1447800" cy="1432560"/>
        </a:xfrm>
        <a:prstGeom prst="rect">
          <a:avLst/>
        </a:prstGeom>
        <a:solidFill>
          <a:schemeClr val="tx1">
            <a:lumMod val="50000"/>
            <a:lumOff val="50000"/>
          </a:schemeClr>
        </a:solidFill>
        <a:ln w="57150" cmpd="dbl">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8800">
              <a:solidFill>
                <a:schemeClr val="tx1">
                  <a:lumMod val="75000"/>
                  <a:lumOff val="25000"/>
                </a:schemeClr>
              </a:solidFill>
            </a:rPr>
            <a:t>3</a:t>
          </a:r>
        </a:p>
      </xdr:txBody>
    </xdr:sp>
    <xdr:clientData/>
  </xdr:twoCellAnchor>
  <xdr:twoCellAnchor>
    <xdr:from>
      <xdr:col>11</xdr:col>
      <xdr:colOff>635786</xdr:colOff>
      <xdr:row>34</xdr:row>
      <xdr:rowOff>6547</xdr:rowOff>
    </xdr:from>
    <xdr:to>
      <xdr:col>13</xdr:col>
      <xdr:colOff>16759</xdr:colOff>
      <xdr:row>34</xdr:row>
      <xdr:rowOff>207715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5FB62473-E598-41CE-A12E-E65C50ED9E38}"/>
            </a:ext>
          </a:extLst>
        </xdr:cNvPr>
        <xdr:cNvSpPr/>
      </xdr:nvSpPr>
      <xdr:spPr>
        <a:xfrm>
          <a:off x="7588054" y="7462887"/>
          <a:ext cx="965200" cy="201168"/>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b="1">
              <a:solidFill>
                <a:sysClr val="windowText" lastClr="000000"/>
              </a:solidFill>
            </a:rPr>
            <a:t>RESULTADOS</a:t>
          </a:r>
        </a:p>
      </xdr:txBody>
    </xdr:sp>
    <xdr:clientData/>
  </xdr:twoCellAnchor>
  <xdr:twoCellAnchor>
    <xdr:from>
      <xdr:col>9</xdr:col>
      <xdr:colOff>700202</xdr:colOff>
      <xdr:row>34</xdr:row>
      <xdr:rowOff>6547</xdr:rowOff>
    </xdr:from>
    <xdr:to>
      <xdr:col>11</xdr:col>
      <xdr:colOff>418103</xdr:colOff>
      <xdr:row>34</xdr:row>
      <xdr:rowOff>206817</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2A741C6D-C54C-4A48-A43A-93E8D6E8EBCB}"/>
            </a:ext>
          </a:extLst>
        </xdr:cNvPr>
        <xdr:cNvSpPr/>
      </xdr:nvSpPr>
      <xdr:spPr>
        <a:xfrm>
          <a:off x="6618140" y="7462887"/>
          <a:ext cx="752231" cy="200270"/>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a:solidFill>
                <a:sysClr val="windowText" lastClr="000000"/>
              </a:solidFill>
            </a:rPr>
            <a:t>◀</a:t>
          </a:r>
        </a:p>
      </xdr:txBody>
    </xdr:sp>
    <xdr:clientData/>
  </xdr:twoCellAnchor>
  <xdr:twoCellAnchor>
    <xdr:from>
      <xdr:col>5</xdr:col>
      <xdr:colOff>1099794</xdr:colOff>
      <xdr:row>34</xdr:row>
      <xdr:rowOff>6547</xdr:rowOff>
    </xdr:from>
    <xdr:to>
      <xdr:col>5</xdr:col>
      <xdr:colOff>1852025</xdr:colOff>
      <xdr:row>34</xdr:row>
      <xdr:rowOff>206817</xdr:rowOff>
    </xdr:to>
    <xdr:sp macro="" textlink="">
      <xdr:nvSpPr>
        <xdr:cNvPr id="7" name="Rectángulo 6">
          <a:hlinkClick xmlns:r="http://schemas.openxmlformats.org/officeDocument/2006/relationships" r:id="rId4"/>
          <a:extLst>
            <a:ext uri="{FF2B5EF4-FFF2-40B4-BE49-F238E27FC236}">
              <a16:creationId xmlns:a16="http://schemas.microsoft.com/office/drawing/2014/main" id="{FB66FB9E-7BAA-41F8-B136-1A3E60ED817D}"/>
            </a:ext>
          </a:extLst>
        </xdr:cNvPr>
        <xdr:cNvSpPr/>
      </xdr:nvSpPr>
      <xdr:spPr>
        <a:xfrm>
          <a:off x="3646340" y="7462887"/>
          <a:ext cx="752231" cy="200270"/>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b="1">
              <a:solidFill>
                <a:sysClr val="windowText" lastClr="000000"/>
              </a:solidFill>
              <a:latin typeface="+mn-lt"/>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191396</xdr:colOff>
      <xdr:row>2</xdr:row>
      <xdr:rowOff>84194</xdr:rowOff>
    </xdr:from>
    <xdr:to>
      <xdr:col>14</xdr:col>
      <xdr:colOff>949362</xdr:colOff>
      <xdr:row>3</xdr:row>
      <xdr:rowOff>929937</xdr:rowOff>
    </xdr:to>
    <xdr:pic>
      <xdr:nvPicPr>
        <xdr:cNvPr id="2" name="Picture 1" descr="UPME Unidad de Planeación Minero Energética - República de Colombia">
          <a:extLst>
            <a:ext uri="{FF2B5EF4-FFF2-40B4-BE49-F238E27FC236}">
              <a16:creationId xmlns:a16="http://schemas.microsoft.com/office/drawing/2014/main" id="{8E78975E-22EA-4C03-BC02-513A297B0D1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332" t="17500" r="15000" b="13333"/>
        <a:stretch/>
      </xdr:blipFill>
      <xdr:spPr bwMode="auto">
        <a:xfrm>
          <a:off x="6565024" y="302752"/>
          <a:ext cx="943142" cy="993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149611</xdr:colOff>
      <xdr:row>39</xdr:row>
      <xdr:rowOff>121920</xdr:rowOff>
    </xdr:from>
    <xdr:to>
      <xdr:col>8</xdr:col>
      <xdr:colOff>35993</xdr:colOff>
      <xdr:row>39</xdr:row>
      <xdr:rowOff>220752</xdr:rowOff>
    </xdr:to>
    <xdr:sp macro="" textlink="">
      <xdr:nvSpPr>
        <xdr:cNvPr id="4" name="Callout: Right Arrow 3">
          <a:extLst>
            <a:ext uri="{FF2B5EF4-FFF2-40B4-BE49-F238E27FC236}">
              <a16:creationId xmlns:a16="http://schemas.microsoft.com/office/drawing/2014/main" id="{4019B5C9-D664-12A5-3302-FAB630EC7637}"/>
            </a:ext>
          </a:extLst>
        </xdr:cNvPr>
        <xdr:cNvSpPr/>
      </xdr:nvSpPr>
      <xdr:spPr>
        <a:xfrm>
          <a:off x="3700531" y="7475220"/>
          <a:ext cx="153082" cy="98832"/>
        </a:xfrm>
        <a:prstGeom prst="rightArrowCallout">
          <a:avLst>
            <a:gd name="adj1" fmla="val 17116"/>
            <a:gd name="adj2" fmla="val 29971"/>
            <a:gd name="adj3" fmla="val 46543"/>
            <a:gd name="adj4" fmla="val 12439"/>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tx1"/>
            </a:solidFill>
          </a:endParaRPr>
        </a:p>
      </xdr:txBody>
    </xdr:sp>
    <xdr:clientData/>
  </xdr:twoCellAnchor>
  <xdr:twoCellAnchor>
    <xdr:from>
      <xdr:col>14</xdr:col>
      <xdr:colOff>613809</xdr:colOff>
      <xdr:row>77</xdr:row>
      <xdr:rowOff>27609</xdr:rowOff>
    </xdr:from>
    <xdr:to>
      <xdr:col>14</xdr:col>
      <xdr:colOff>1370122</xdr:colOff>
      <xdr:row>78</xdr:row>
      <xdr:rowOff>1488</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0CD89BF0-1E4C-4CBF-8D37-61DECF5555E6}"/>
            </a:ext>
          </a:extLst>
        </xdr:cNvPr>
        <xdr:cNvSpPr/>
      </xdr:nvSpPr>
      <xdr:spPr>
        <a:xfrm>
          <a:off x="7273026" y="13826435"/>
          <a:ext cx="756313" cy="200270"/>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a:solidFill>
                <a:sysClr val="windowText" lastClr="000000"/>
              </a:solidFill>
            </a:rPr>
            <a:t>◀</a:t>
          </a:r>
        </a:p>
      </xdr:txBody>
    </xdr:sp>
    <xdr:clientData/>
  </xdr:twoCellAnchor>
  <xdr:twoCellAnchor>
    <xdr:from>
      <xdr:col>12</xdr:col>
      <xdr:colOff>358913</xdr:colOff>
      <xdr:row>77</xdr:row>
      <xdr:rowOff>27609</xdr:rowOff>
    </xdr:from>
    <xdr:to>
      <xdr:col>14</xdr:col>
      <xdr:colOff>288405</xdr:colOff>
      <xdr:row>78</xdr:row>
      <xdr:rowOff>1488</xdr:rowOff>
    </xdr:to>
    <xdr:sp macro="" textlink="">
      <xdr:nvSpPr>
        <xdr:cNvPr id="5" name="Rectángulo 4">
          <a:hlinkClick xmlns:r="http://schemas.openxmlformats.org/officeDocument/2006/relationships" r:id="rId3"/>
          <a:extLst>
            <a:ext uri="{FF2B5EF4-FFF2-40B4-BE49-F238E27FC236}">
              <a16:creationId xmlns:a16="http://schemas.microsoft.com/office/drawing/2014/main" id="{AF38265A-3741-4707-BA73-5FE6A3367AEC}"/>
            </a:ext>
          </a:extLst>
        </xdr:cNvPr>
        <xdr:cNvSpPr/>
      </xdr:nvSpPr>
      <xdr:spPr>
        <a:xfrm>
          <a:off x="6195391" y="13826435"/>
          <a:ext cx="752231" cy="200270"/>
        </a:xfrm>
        <a:prstGeom prst="rect">
          <a:avLst/>
        </a:prstGeom>
        <a:solidFill>
          <a:schemeClr val="bg1">
            <a:lumMod val="9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100" b="1">
              <a:solidFill>
                <a:sysClr val="windowText" lastClr="000000"/>
              </a:solidFill>
              <a:latin typeface="+mn-lt"/>
            </a:rPr>
            <a:t>INICIO</a:t>
          </a: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5F0962-F3FB-44DD-9AA0-18B9E1446344}" name="Table2" displayName="Table2" ref="A1:C1124" totalsRowShown="0" headerRowDxfId="268" dataDxfId="267">
  <autoFilter ref="A1:C1124" xr:uid="{E0C733FC-2E10-41B8-A01A-F4F8C2FA491B}"/>
  <tableColumns count="3">
    <tableColumn id="1" xr3:uid="{ABEA8C71-7621-4E21-85AA-50E5D039AB36}" name="REGION" dataDxfId="266"/>
    <tableColumn id="2" xr3:uid="{22F99FA6-F213-484E-A10F-62E9A5897706}" name="DEPARTAMENTO" dataDxfId="265"/>
    <tableColumn id="3" xr3:uid="{0275148C-CB41-4985-B518-AFAE34B8397D}" name="MUNICIPIO" dataDxfId="264"/>
  </tableColumns>
  <tableStyleInfo name="TableStyleMedium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20C1CAC-9C34-47A3-961F-1966EC8296E6}" name="ATLÁNTICO" displayName="ATLÁNTICO" ref="U1:U24" totalsRowShown="0" headerRowDxfId="238" dataDxfId="237">
  <autoFilter ref="U1:U24" xr:uid="{12100992-B079-41A3-AD95-ED0DFCCE26F0}"/>
  <tableColumns count="1">
    <tableColumn id="1" xr3:uid="{A4CF9DA6-F8B8-4A3B-8F7D-BB0E8DC94D73}" name="ATLÁNTICO" dataDxfId="236"/>
  </tableColumns>
  <tableStyleInfo name="TableStyleMedium1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C764168-BDC9-447E-8F59-2A7AD88BBFE0}" name="BOLÍVAR" displayName="BOLÍVAR" ref="W1:W47" totalsRowShown="0" headerRowDxfId="235" dataDxfId="234">
  <autoFilter ref="W1:W47" xr:uid="{82B6C4F3-0CBC-4482-ADFA-F5B0C3F43941}"/>
  <tableColumns count="1">
    <tableColumn id="1" xr3:uid="{D629A3CC-69C4-4564-A27A-8761450B8374}" name="BOLÍVAR" dataDxfId="233"/>
  </tableColumns>
  <tableStyleInfo name="TableStyleMedium1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ADB100D-6336-45DD-BDFA-05ED35B18C59}" name="BOYACÁ" displayName="BOYACÁ" ref="Y1:Y124" totalsRowShown="0" headerRowDxfId="232" dataDxfId="231">
  <autoFilter ref="Y1:Y124" xr:uid="{8D77A8F3-FFC8-4CC8-82CC-24E30E90EF15}"/>
  <tableColumns count="1">
    <tableColumn id="1" xr3:uid="{D77C7064-104F-47FF-8EAD-6F484702302B}" name="BOYACÁ" dataDxfId="230"/>
  </tableColumns>
  <tableStyleInfo name="TableStyleMedium1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AB57F78-2052-41BB-8CDE-BD8ED42848A1}" name="CALDAS" displayName="CALDAS" ref="AA1:AA27" totalsRowShown="0" headerRowDxfId="229" dataDxfId="228">
  <autoFilter ref="AA1:AA27" xr:uid="{19891F80-92E9-4C3D-9B49-5E9796737B52}"/>
  <tableColumns count="1">
    <tableColumn id="1" xr3:uid="{8E84E1EB-317C-4289-81F1-2E2029B9749C}" name="CALDAS" dataDxfId="227"/>
  </tableColumns>
  <tableStyleInfo name="TableStyleMedium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11AEEBF-8753-4072-8976-7CCA0659AC44}" name="CAQUETÁ" displayName="CAQUETÁ" ref="AC1:AC17" totalsRowShown="0" headerRowDxfId="226" dataDxfId="225">
  <autoFilter ref="AC1:AC17" xr:uid="{63B33CBA-EE33-42E6-B8AB-9F1E62EC5014}"/>
  <tableColumns count="1">
    <tableColumn id="1" xr3:uid="{703C529A-0CFE-4B99-8F76-0E76A62C3E91}" name="CAQUETÁ " dataDxfId="224"/>
  </tableColumns>
  <tableStyleInfo name="TableStyleMedium1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4C6B2F2-8BAA-44F0-8A0F-5DCB7C453BC5}" name="CASANARE" displayName="CASANARE" ref="AE1:AE20" totalsRowShown="0" headerRowDxfId="223" dataDxfId="222">
  <autoFilter ref="AE1:AE20" xr:uid="{88F3B5DE-88ED-49CF-A9CC-758EB134AB3A}"/>
  <sortState xmlns:xlrd2="http://schemas.microsoft.com/office/spreadsheetml/2017/richdata2" ref="AE2:AE20">
    <sortCondition ref="AE1:AE20"/>
  </sortState>
  <tableColumns count="1">
    <tableColumn id="1" xr3:uid="{B184CB1E-FD13-4EB2-8536-796A0A601F34}" name="CASANARE" dataDxfId="221"/>
  </tableColumns>
  <tableStyleInfo name="TableStyleMedium1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2104455-1413-47AC-984A-DA23629098C9}" name="CAUCA" displayName="CAUCA" ref="AG1:AG43" totalsRowShown="0" headerRowDxfId="220" dataDxfId="219">
  <autoFilter ref="AG1:AG43" xr:uid="{9BBCB650-33A6-4689-8D72-83535C1EF3D9}"/>
  <tableColumns count="1">
    <tableColumn id="1" xr3:uid="{F16824B9-821D-4975-953A-4B1D39CA2AC8}" name="CAUCA" dataDxfId="218"/>
  </tableColumns>
  <tableStyleInfo name="TableStyleMedium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326F5E8-039C-4DDA-97A3-A569EA8463FE}" name="CESAR" displayName="CESAR" ref="AI1:AI26" totalsRowShown="0" headerRowDxfId="217" dataDxfId="216">
  <autoFilter ref="AI1:AI26" xr:uid="{463778C5-31A6-413C-82F4-0FAEB430AA5E}"/>
  <tableColumns count="1">
    <tableColumn id="1" xr3:uid="{C70578E1-C2F9-462B-89C2-7E976D84B4DF}" name="CESAR" dataDxfId="215"/>
  </tableColumns>
  <tableStyleInfo name="TableStyleMedium1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2D6FB66-9F97-4A6D-8B76-0EF2536C61A8}" name="CHOCÓ" displayName="CHOCÓ" ref="AK1:AK32" totalsRowShown="0" headerRowDxfId="214" dataDxfId="213">
  <autoFilter ref="AK1:AK32" xr:uid="{FE444688-FD3E-422D-B2CB-CC9373F5079C}"/>
  <sortState xmlns:xlrd2="http://schemas.microsoft.com/office/spreadsheetml/2017/richdata2" ref="AK2:AK32">
    <sortCondition ref="AK1:AK32"/>
  </sortState>
  <tableColumns count="1">
    <tableColumn id="1" xr3:uid="{2256BA83-EDE0-43EE-9B26-D24CF36292E4}" name="CHOCÓ" dataDxfId="212"/>
  </tableColumns>
  <tableStyleInfo name="TableStyleMedium1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0E63750-15B0-4001-8B77-6DC1CD0170AE}" name="CÓRDOBA" displayName="CÓRDOBA" ref="AM1:AM31" totalsRowShown="0" headerRowDxfId="211" dataDxfId="210">
  <autoFilter ref="AM1:AM31" xr:uid="{909E8BCC-E2CC-491C-A913-9D9892C006A5}"/>
  <sortState xmlns:xlrd2="http://schemas.microsoft.com/office/spreadsheetml/2017/richdata2" ref="AM2:AM31">
    <sortCondition ref="AM1:AM31"/>
  </sortState>
  <tableColumns count="1">
    <tableColumn id="1" xr3:uid="{7EDFAFCC-14C8-48B0-8160-C96EDC1B2753}" name="CÓRDOBA" dataDxfId="209"/>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BB1414B-5CCE-44B6-B582-AA58C7CDCB24}" name="DEPARTAMENTOS" displayName="DEPARTAMENTOS" ref="E1:E34" totalsRowShown="0" headerRowDxfId="263" dataDxfId="262">
  <autoFilter ref="E1:E34" xr:uid="{F6040FDD-EED1-4F32-9310-ADAE94A48178}"/>
  <tableColumns count="1">
    <tableColumn id="1" xr3:uid="{404C65FF-E628-44A4-AD34-43330B80D6FC}" name="DEPARTAMENTOS" dataDxfId="261"/>
  </tableColumns>
  <tableStyleInfo name="TableStyleMedium1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E6DFF89-066C-42CE-B785-9A514E0B4F47}" name="CUNDINAMARCA" displayName="CUNDINAMARCA" ref="AO1:AO117" totalsRowShown="0" headerRowDxfId="208" dataDxfId="207">
  <autoFilter ref="AO1:AO117" xr:uid="{D29AAC6A-BA0F-447E-9BE1-404053D49130}"/>
  <sortState xmlns:xlrd2="http://schemas.microsoft.com/office/spreadsheetml/2017/richdata2" ref="AO2:AO117">
    <sortCondition ref="AO1:AO117"/>
  </sortState>
  <tableColumns count="1">
    <tableColumn id="1" xr3:uid="{D6F86E1D-A66B-4B8A-A5B6-9FB996F27914}" name="CUNDINAMARCA" dataDxfId="206"/>
  </tableColumns>
  <tableStyleInfo name="TableStyleMedium1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3B93E62-1383-408D-94AA-C50F1DAB1564}" name="GUAINÍA" displayName="GUAINÍA" ref="AQ1:AQ10" totalsRowShown="0" headerRowDxfId="205" dataDxfId="204">
  <autoFilter ref="AQ1:AQ10" xr:uid="{9B574EB1-6F33-44D2-A651-958B0940B808}"/>
  <sortState xmlns:xlrd2="http://schemas.microsoft.com/office/spreadsheetml/2017/richdata2" ref="AQ2:AQ10">
    <sortCondition ref="AQ1:AQ10"/>
  </sortState>
  <tableColumns count="1">
    <tableColumn id="1" xr3:uid="{B29E91B6-4820-4958-A47E-4A50BB37E041}" name="GUAINÍA" dataDxfId="203"/>
  </tableColumns>
  <tableStyleInfo name="TableStyleMedium1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8B4478F-B0AD-463D-92F0-1506C94F6841}" name="GUAVIARE" displayName="GUAVIARE" ref="AS1:AS5" totalsRowShown="0" headerRowDxfId="202" dataDxfId="201">
  <autoFilter ref="AS1:AS5" xr:uid="{4AC73342-003B-4140-8E1E-952EFF87D82A}"/>
  <sortState xmlns:xlrd2="http://schemas.microsoft.com/office/spreadsheetml/2017/richdata2" ref="AS2:AS5">
    <sortCondition ref="AS1:AS5"/>
  </sortState>
  <tableColumns count="1">
    <tableColumn id="1" xr3:uid="{B9A30312-A3D2-4357-878B-920A6FF47776}" name="GUAVIARE" dataDxfId="200"/>
  </tableColumns>
  <tableStyleInfo name="TableStyleMedium1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BBEAD48-14F9-4752-ADB8-C6DC81FCCE6E}" name="HUILA" displayName="HUILA" ref="AU1:AU38" totalsRowShown="0" headerRowDxfId="199" dataDxfId="198">
  <autoFilter ref="AU1:AU38" xr:uid="{68EE97D4-5E0E-40E9-94B8-D6E7C4559E4D}"/>
  <sortState xmlns:xlrd2="http://schemas.microsoft.com/office/spreadsheetml/2017/richdata2" ref="AU2:AU38">
    <sortCondition ref="AU1:AU38"/>
  </sortState>
  <tableColumns count="1">
    <tableColumn id="1" xr3:uid="{3A0F4B96-6844-49EC-ADC4-5CDDF122FFD9}" name="HUILA" dataDxfId="197"/>
  </tableColumns>
  <tableStyleInfo name="TableStyleMedium1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F125465-9360-48CB-B98C-B71BF64E107B}" name="LA_GUAJIRA" displayName="LA_GUAJIRA" ref="AW1:AW16" totalsRowShown="0" headerRowDxfId="196" dataDxfId="195">
  <autoFilter ref="AW1:AW16" xr:uid="{5F0692A7-B538-42C2-BBF8-1725F68F1B48}"/>
  <sortState xmlns:xlrd2="http://schemas.microsoft.com/office/spreadsheetml/2017/richdata2" ref="AW2:AW16">
    <sortCondition ref="AW1:AW16"/>
  </sortState>
  <tableColumns count="1">
    <tableColumn id="1" xr3:uid="{21B70B18-9FE3-43D5-A907-7025BBFADF87}" name="GUAJIRA" dataDxfId="194"/>
  </tableColumns>
  <tableStyleInfo name="TableStyleMedium16"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708C7E1-E4F9-4604-A02F-2FE1B151BC09}" name="MAGDALENA" displayName="MAGDALENA" ref="AY1:AY31" totalsRowShown="0" headerRowDxfId="193" dataDxfId="192">
  <autoFilter ref="AY1:AY31" xr:uid="{078104EE-30E2-4414-9242-C6B28D64BB9B}"/>
  <sortState xmlns:xlrd2="http://schemas.microsoft.com/office/spreadsheetml/2017/richdata2" ref="AY2:AY31">
    <sortCondition ref="AY1:AY31"/>
  </sortState>
  <tableColumns count="1">
    <tableColumn id="1" xr3:uid="{63492FFF-40E9-461F-A4F1-39F9BDDD4838}" name="MAGDALENA" dataDxfId="191"/>
  </tableColumns>
  <tableStyleInfo name="TableStyleMedium16"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864726F9-E6F4-400B-AAAE-32D71D31E45F}" name="META" displayName="META" ref="BA1:BA30" totalsRowShown="0" headerRowDxfId="190" dataDxfId="189">
  <autoFilter ref="BA1:BA30" xr:uid="{B9DEAA84-BAFF-4158-B669-4DDF94F55B5E}"/>
  <sortState xmlns:xlrd2="http://schemas.microsoft.com/office/spreadsheetml/2017/richdata2" ref="BA2:BA30">
    <sortCondition ref="BA1:BA30"/>
  </sortState>
  <tableColumns count="1">
    <tableColumn id="1" xr3:uid="{CF8502B7-1CDC-45E8-94F8-284F6E9DE435}" name="META" dataDxfId="188"/>
  </tableColumns>
  <tableStyleInfo name="TableStyleMedium16"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CF381534-38D1-4BA2-A99B-044C83BB8003}" name="NARIÑO" displayName="NARIÑO" ref="BC1:BC65" totalsRowShown="0" headerRowDxfId="187" dataDxfId="186">
  <autoFilter ref="BC1:BC65" xr:uid="{0158E5C2-0276-490F-8CA8-E0B11E19525F}"/>
  <sortState xmlns:xlrd2="http://schemas.microsoft.com/office/spreadsheetml/2017/richdata2" ref="BC2:BC65">
    <sortCondition ref="BC1:BC65"/>
  </sortState>
  <tableColumns count="1">
    <tableColumn id="1" xr3:uid="{6B810F94-0DEC-4D77-9F98-D31F79EE229D}" name="NARIÑO" dataDxfId="185"/>
  </tableColumns>
  <tableStyleInfo name="TableStyleMedium16"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D3271EE-3AED-4310-A89B-492DF6E63DCA}" name="NORTE_DE_SANTANDER" displayName="NORTE_DE_SANTANDER" ref="BE1:BE41" totalsRowShown="0" headerRowDxfId="184" dataDxfId="183">
  <autoFilter ref="BE1:BE41" xr:uid="{07601E31-D2FC-4BA9-9B66-AE6D2DD9EEC8}"/>
  <sortState xmlns:xlrd2="http://schemas.microsoft.com/office/spreadsheetml/2017/richdata2" ref="BE2:BE41">
    <sortCondition ref="BE1:BE41"/>
  </sortState>
  <tableColumns count="1">
    <tableColumn id="1" xr3:uid="{0E841FB9-880C-42D3-85CE-682F37F35A53}" name="NORTE_DE_SANTANDER" dataDxfId="182"/>
  </tableColumns>
  <tableStyleInfo name="TableStyleMedium16"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763DA4D-155C-4981-8CCD-953EC5F49E83}" name="PUTUMAYO" displayName="PUTUMAYO" ref="BG1:BG14" totalsRowShown="0" headerRowDxfId="181" dataDxfId="180">
  <autoFilter ref="BG1:BG14" xr:uid="{3B74348A-90A3-4DFF-A876-00B22391C8F5}"/>
  <sortState xmlns:xlrd2="http://schemas.microsoft.com/office/spreadsheetml/2017/richdata2" ref="BG2:BG14">
    <sortCondition ref="BG1:BG14"/>
  </sortState>
  <tableColumns count="1">
    <tableColumn id="1" xr3:uid="{FF5EF0CD-A18D-414D-A4B0-8421CB690074}" name="PUTUMAYO" dataDxfId="179"/>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30FAA6E-AE15-4BE2-813D-8B308B359587}" name="REGIÓN" displayName="REGIÓN" ref="G1:G7" totalsRowShown="0" headerRowDxfId="260" dataDxfId="259">
  <autoFilter ref="G1:G7" xr:uid="{DA80C239-F14A-4E7A-9261-3CC5E643790C}"/>
  <tableColumns count="1">
    <tableColumn id="1" xr3:uid="{41D81D9B-0490-4BA5-9AF6-B1E6C150E9F9}" name="REGIÓN" dataDxfId="258"/>
  </tableColumns>
  <tableStyleInfo name="TableStyleMedium16"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6D166F8-4A00-4012-9044-7B664D2B0338}" name="QUINDÍO" displayName="QUINDÍO" ref="BI1:BI13" totalsRowShown="0" headerRowDxfId="178" dataDxfId="177">
  <autoFilter ref="BI1:BI13" xr:uid="{93094DFF-4861-4125-8BA0-CADB5D999A97}"/>
  <sortState xmlns:xlrd2="http://schemas.microsoft.com/office/spreadsheetml/2017/richdata2" ref="BI2:BI13">
    <sortCondition ref="BI1:BI13"/>
  </sortState>
  <tableColumns count="1">
    <tableColumn id="1" xr3:uid="{81A2FFBC-BFBB-4DDA-9F62-5E9F0CDBCCB9}" name="QUINDÍO" dataDxfId="176"/>
  </tableColumns>
  <tableStyleInfo name="TableStyleMedium16"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35C8C77-77C4-405E-85F9-10A09AB6A831}" name="RISARALDA" displayName="RISARALDA" ref="BK1:BK15" totalsRowShown="0" headerRowDxfId="175" dataDxfId="174">
  <autoFilter ref="BK1:BK15" xr:uid="{481FA6C4-3E7F-4ACD-8152-074071D1A852}"/>
  <sortState xmlns:xlrd2="http://schemas.microsoft.com/office/spreadsheetml/2017/richdata2" ref="BK2:BK15">
    <sortCondition ref="BK1:BK15"/>
  </sortState>
  <tableColumns count="1">
    <tableColumn id="1" xr3:uid="{38CAC531-D3EC-415E-AA67-BEF2E45DDC00}" name="RISARALDA" dataDxfId="173"/>
  </tableColumns>
  <tableStyleInfo name="TableStyleMedium16"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72A5E1C-2E4B-47B8-AC0F-8FC015637A75}" name="SUCRE" displayName="SUCRE" ref="BM1:BM27" totalsRowShown="0" headerRowDxfId="172" dataDxfId="171">
  <autoFilter ref="BM1:BM27" xr:uid="{A24A168B-273C-4D69-996B-7894C926DFB6}"/>
  <sortState xmlns:xlrd2="http://schemas.microsoft.com/office/spreadsheetml/2017/richdata2" ref="BM2:BM27">
    <sortCondition ref="BM1:BM27"/>
  </sortState>
  <tableColumns count="1">
    <tableColumn id="1" xr3:uid="{8CA09F68-C15A-49D8-B40B-7A0E49B7BD28}" name="SUCRE" dataDxfId="170"/>
  </tableColumns>
  <tableStyleInfo name="TableStyleMedium16"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D77F875-F28D-40E1-BB6F-BB96ADBA8DD4}" name="TOLIMA" displayName="TOLIMA" ref="BO1:BO48" totalsRowShown="0" headerRowDxfId="169" dataDxfId="168">
  <autoFilter ref="BO1:BO48" xr:uid="{E1CCBC9B-EC97-4ED0-9DEA-C3966396A105}"/>
  <sortState xmlns:xlrd2="http://schemas.microsoft.com/office/spreadsheetml/2017/richdata2" ref="BO2:BO48">
    <sortCondition ref="BO1:BO48"/>
  </sortState>
  <tableColumns count="1">
    <tableColumn id="1" xr3:uid="{A159F9CC-6F7B-45AC-8DCD-F6A002780757}" name="TOLIMA" dataDxfId="167"/>
  </tableColumns>
  <tableStyleInfo name="TableStyleMedium16"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C5B6483-FFB2-4449-AD58-A5668352CEFD}" name="VALLE_DEL_CAUCA" displayName="VALLE_DEL_CAUCA" ref="BQ1:BQ43" totalsRowShown="0" headerRowDxfId="166" dataDxfId="165">
  <autoFilter ref="BQ1:BQ43" xr:uid="{F2E5288D-F72E-475B-A9CE-E6CFBE22A2A2}"/>
  <sortState xmlns:xlrd2="http://schemas.microsoft.com/office/spreadsheetml/2017/richdata2" ref="BQ2:BQ43">
    <sortCondition ref="BQ1:BQ43"/>
  </sortState>
  <tableColumns count="1">
    <tableColumn id="1" xr3:uid="{8AB98B60-7A98-4C38-A65E-5A9B7CCCBE10}" name="VALLE_DEL_CAUCA" dataDxfId="164"/>
  </tableColumns>
  <tableStyleInfo name="TableStyleMedium16"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A0209F1-B5FE-41FA-95D7-C306FC8CDEFD}" name="VAUPÉS" displayName="VAUPÉS" ref="BS1:BS7" totalsRowShown="0" headerRowDxfId="163" dataDxfId="162">
  <autoFilter ref="BS1:BS7" xr:uid="{BD777314-C075-4E6C-B663-BF321E2309FC}"/>
  <sortState xmlns:xlrd2="http://schemas.microsoft.com/office/spreadsheetml/2017/richdata2" ref="BS2:BS7">
    <sortCondition ref="BS1:BS7"/>
  </sortState>
  <tableColumns count="1">
    <tableColumn id="1" xr3:uid="{163565F9-568B-4AE6-B4AF-BF675904A7C8}" name="VAUPÉS" dataDxfId="161"/>
  </tableColumns>
  <tableStyleInfo name="TableStyleMedium16"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E325C545-303E-443C-A1E2-4EE3465D05B6}" name="VICHADA" displayName="VICHADA" ref="BU1:BU5" totalsRowShown="0" headerRowDxfId="160" dataDxfId="159" tableBorderDxfId="158">
  <autoFilter ref="BU1:BU5" xr:uid="{8C9C5FE3-E1A9-4773-9989-BA53A2D27B88}"/>
  <sortState xmlns:xlrd2="http://schemas.microsoft.com/office/spreadsheetml/2017/richdata2" ref="BU2:BU5">
    <sortCondition ref="BU1:BU5"/>
  </sortState>
  <tableColumns count="1">
    <tableColumn id="1" xr3:uid="{95B1B99A-003C-4568-8F2A-701FEF805A9A}" name="VICHADA" dataDxfId="157"/>
  </tableColumns>
  <tableStyleInfo name="TableStyleMedium16"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689980D-1836-43F3-8ED4-9DF0104735FF}" name="Subestación" displayName="Subestación" ref="AM1:AM2899" totalsRowShown="0" headerRowDxfId="156" dataDxfId="155">
  <autoFilter ref="AM1:AM2899" xr:uid="{A42E7B19-047C-4276-AFD3-695BC756FDA3}"/>
  <sortState xmlns:xlrd2="http://schemas.microsoft.com/office/spreadsheetml/2017/richdata2" ref="AM2:AM1554">
    <sortCondition ref="AM1:AM1554"/>
  </sortState>
  <tableColumns count="1">
    <tableColumn id="1" xr3:uid="{25386A40-799F-4974-99FE-155C0D733F26}" name="Nombre de la subestación eléctrica (S/E)" dataDxfId="154"/>
  </tableColumns>
  <tableStyleInfo name="TableStyleMedium18"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B44AB77-90B1-40C2-B83E-5F2B3171AFD2}" name="CLASE_DE_PROYECTO" displayName="CLASE_DE_PROYECTO" ref="A1:A6" totalsRowShown="0" headerRowDxfId="153" dataDxfId="152">
  <autoFilter ref="A1:A6" xr:uid="{049D1FD8-59A5-4FE5-828A-A06FF599B7A6}"/>
  <sortState xmlns:xlrd2="http://schemas.microsoft.com/office/spreadsheetml/2017/richdata2" ref="A2:A6">
    <sortCondition ref="A1:A6"/>
  </sortState>
  <tableColumns count="1">
    <tableColumn id="1" xr3:uid="{4FFCF441-741D-4B57-B8DE-7BE41E02E397}" name="Clase de proyecto" dataDxfId="151"/>
  </tableColumns>
  <tableStyleInfo name="TableStyleMedium18"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E59046BA-08F5-47B9-8B41-649CF724EFB0}" name="Tipo" displayName="Tipo" ref="G1:G8" totalsRowShown="0" headerRowDxfId="150" dataDxfId="149">
  <autoFilter ref="G1:G8" xr:uid="{06361C4D-89A1-4E3B-B61C-00F6A558930F}"/>
  <sortState xmlns:xlrd2="http://schemas.microsoft.com/office/spreadsheetml/2017/richdata2" ref="G2:G7">
    <sortCondition ref="G1:G6"/>
  </sortState>
  <tableColumns count="1">
    <tableColumn id="1" xr3:uid="{2BA4B053-996A-4B5E-8F8E-07B364942FE0}" name="Tipo" dataDxfId="148"/>
  </tableColumns>
  <tableStyleInfo name="TableStyleMedium1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7C1F7F2-C112-406D-A6F2-18369D971AA8}" name="SANTANDER" displayName="SANTANDER" ref="I1:I88" totalsRowShown="0" headerRowDxfId="257" dataDxfId="256">
  <autoFilter ref="I1:I88" xr:uid="{D98ACFA4-C707-4609-AAA6-12D250A96912}"/>
  <tableColumns count="1">
    <tableColumn id="1" xr3:uid="{EBB75773-F783-4698-A1F5-F7BD9C238C88}" name="SANTANDER" dataDxfId="255"/>
  </tableColumns>
  <tableStyleInfo name="TableStyleMedium16"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FF7B590-C27B-4813-9002-A7A4DAE0512C}" name="Fases" displayName="Fases" ref="AK1:AK4" totalsRowShown="0" headerRowDxfId="147" dataDxfId="146">
  <autoFilter ref="AK1:AK4" xr:uid="{7B47B8E5-0DF7-45B5-B39C-AE8861EA002C}"/>
  <sortState xmlns:xlrd2="http://schemas.microsoft.com/office/spreadsheetml/2017/richdata2" ref="AK2:AK4">
    <sortCondition ref="AK1:AK4"/>
  </sortState>
  <tableColumns count="1">
    <tableColumn id="1" xr3:uid="{E0260064-9DEF-4008-8ABC-DC633F9F3966}" name="Fases de inscripción del proyecto" dataDxfId="145"/>
  </tableColumns>
  <tableStyleInfo name="TableStyleMedium20"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B4905D3F-A587-493D-BEF9-FA96CF5FEEE6}" name="Biomasa" displayName="Biomasa" ref="M1:M7" totalsRowShown="0" headerRowDxfId="144" dataDxfId="143">
  <autoFilter ref="M1:M7" xr:uid="{464C342F-2D2C-442F-8CF9-52BC42CE278F}"/>
  <tableColumns count="1">
    <tableColumn id="1" xr3:uid="{FCA61047-7777-415B-B298-2BD0DC85660F}" name="Tipo_Biomasa" dataDxfId="142"/>
  </tableColumns>
  <tableStyleInfo name="TableStyleMedium16"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CD6D5968-54B1-4C2C-91ED-054A8DEA63D8}" name="Bagazo" displayName="Bagazo" ref="O1:O5" totalsRowShown="0" headerRowDxfId="141" dataDxfId="140">
  <autoFilter ref="O1:O5" xr:uid="{97E002AA-900E-4EAF-BC29-AB01ACFFC14F}"/>
  <tableColumns count="1">
    <tableColumn id="1" xr3:uid="{118E65F8-5D9B-48E8-8638-70723726DB16}" name="Tecnología_Bagazo" dataDxfId="139"/>
  </tableColumns>
  <tableStyleInfo name="TableStyleMedium16"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E8FF70A5-94E7-469A-BCF1-D8B7F3D6F7D7}" name="Biogás" displayName="Biogás" ref="O7:O10" totalsRowShown="0" headerRowDxfId="138" dataDxfId="137">
  <autoFilter ref="O7:O10" xr:uid="{17EEB3DA-2213-44C8-9A09-6951F3F832ED}"/>
  <tableColumns count="1">
    <tableColumn id="1" xr3:uid="{57456133-3A47-4E60-A3E4-47FE41459A26}" name="Tecnología_Biogás" dataDxfId="136"/>
  </tableColumns>
  <tableStyleInfo name="TableStyleMedium16"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632D7F46-CB1C-4A5A-A3F2-277942850A3A}" name="Cultivo_energético" displayName="Cultivo_energético" ref="O13:O15" totalsRowShown="0" headerRowDxfId="135" dataDxfId="134">
  <autoFilter ref="O13:O15" xr:uid="{BFC1EA9E-464C-4B1F-A672-C40B8A82B117}"/>
  <tableColumns count="1">
    <tableColumn id="1" xr3:uid="{2A6077CF-3411-4E45-8B38-0FBDF0CD2D56}" name="Tecnología_Cultivo energético" dataDxfId="133"/>
  </tableColumns>
  <tableStyleInfo name="TableStyleMedium16"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87FAD7BD-CCFB-4028-A2C5-4E7B6BA29521}" name="Residuos_agrícolas" displayName="Residuos_agrícolas" ref="O17:O22" totalsRowShown="0" headerRowDxfId="132" dataDxfId="131">
  <autoFilter ref="O17:O22" xr:uid="{0B510376-A276-49E6-AA21-4C6B7F133C14}"/>
  <tableColumns count="1">
    <tableColumn id="1" xr3:uid="{DB4EC3BA-695F-4AC4-A0BD-A939D2958BFB}" name="Tecnología_Residuos agrícolas" dataDxfId="130"/>
  </tableColumns>
  <tableStyleInfo name="TableStyleMedium16"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7CFBE963-BFD2-4317-A13D-068B84217B67}" name="Residuos_sólidos_urbanos" displayName="Residuos_sólidos_urbanos" ref="O25:O29" totalsRowShown="0" headerRowDxfId="129" dataDxfId="128">
  <autoFilter ref="O25:O29" xr:uid="{A64B46D4-0CD0-442E-8EB3-13F96225514C}"/>
  <tableColumns count="1">
    <tableColumn id="1" xr3:uid="{3B58703F-56C8-4C58-B761-04A855A0AC45}" name="Tecnología_Residuos sólidos urbanos" dataDxfId="127"/>
  </tableColumns>
  <tableStyleInfo name="TableStyleMedium16"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46C737B-3750-4537-BA1B-E9D57AB22F4C}" name="Eólico" displayName="Eólico" ref="Q1:Q2" totalsRowShown="0" headerRowDxfId="126" dataDxfId="125">
  <autoFilter ref="Q1:Q2" xr:uid="{08775BB5-221B-49C5-93C2-7BD14B10470A}"/>
  <tableColumns count="1">
    <tableColumn id="1" xr3:uid="{75B4BEBC-713E-49ED-AE92-BBE434460D1D}" name="Tipo_Eólico" dataDxfId="124"/>
  </tableColumns>
  <tableStyleInfo name="TableStyleMedium18"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D6C2B6AD-057D-4681-B6A7-BF972DB75AB2}" name="Viento" displayName="Viento" ref="S1:S3" totalsRowShown="0" headerRowDxfId="123" dataDxfId="122" tableBorderDxfId="121">
  <autoFilter ref="S1:S3" xr:uid="{D818C3E5-A7E1-41BB-824C-49BF9FB7231C}"/>
  <tableColumns count="1">
    <tableColumn id="1" xr3:uid="{61749320-A553-41B6-8424-33BF10780C2F}" name="Tecnología_Viento" dataDxfId="120"/>
  </tableColumns>
  <tableStyleInfo name="TableStyleMedium18"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791F83F0-357E-4F55-9BA1-14D09219FDFE}" name="Geotérmico" displayName="Geotérmico" ref="U1:U2" totalsRowShown="0" headerRowDxfId="119" dataDxfId="117" headerRowBorderDxfId="118" tableBorderDxfId="116">
  <autoFilter ref="U1:U2" xr:uid="{2E9D480F-CED1-44AC-A42F-C050EAE138A2}"/>
  <tableColumns count="1">
    <tableColumn id="1" xr3:uid="{4BCB8A51-2626-4538-BD90-6F90441813CC}" name="Tipo_Geotérmico" dataDxfId="115"/>
  </tableColumns>
  <tableStyleInfo name="TableStyleMedium1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B1E1093-EEB5-4776-B4EA-84D26AC96520}" name="BOGOTÁ_D.C." displayName="BOGOTÁ_D.C." ref="K1:K2" totalsRowShown="0" headerRowDxfId="254" dataDxfId="253" tableBorderDxfId="252">
  <autoFilter ref="K1:K2" xr:uid="{CEE63431-400B-4591-BE30-DA271DAA63FC}"/>
  <tableColumns count="1">
    <tableColumn id="1" xr3:uid="{BC41BA90-FCF7-4B34-8F37-B3927DBE0E90}" name="BOGOTÁ_D.C." dataDxfId="251"/>
  </tableColumns>
  <tableStyleInfo name="TableStyleMedium16"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4D25EF24-9C94-4560-8104-B158C0439577}" name="Vapor" displayName="Vapor" ref="W1:W4" totalsRowShown="0" headerRowDxfId="114" dataDxfId="112" headerRowBorderDxfId="113">
  <autoFilter ref="W1:W4" xr:uid="{22A291C8-2487-453A-9CC8-F004AFCDD17E}"/>
  <tableColumns count="1">
    <tableColumn id="1" xr3:uid="{486A5810-788F-4C3C-B241-FD95DCB73345}" name="Tecnología_Vapor" dataDxfId="111"/>
  </tableColumns>
  <tableStyleInfo name="TableStyleMedium17"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AE5CD9E6-8279-44B8-9DB4-B603CCAEAF70}" name="Hidráulico" displayName="Hidráulico" ref="Y1:Y2" totalsRowShown="0" headerRowDxfId="110" dataDxfId="109">
  <autoFilter ref="Y1:Y2" xr:uid="{CEEDD83D-96DB-4C29-9E25-16BF0F0C03FB}"/>
  <tableColumns count="1">
    <tableColumn id="1" xr3:uid="{132C87FB-2E6E-422D-8C7F-B9925F8A57A9}" name="Tipo_Hidráulico" dataDxfId="108"/>
  </tableColumns>
  <tableStyleInfo name="TableStyleMedium20"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A17BD17-7FA3-4E7D-9642-536582FBEFDC}" name="Agua" displayName="Agua" ref="AA1:AA3" totalsRowShown="0" headerRowDxfId="107" dataDxfId="106" tableBorderDxfId="105">
  <autoFilter ref="AA1:AA3" xr:uid="{8F56F347-8960-4C7F-81F0-1780A236604E}"/>
  <tableColumns count="1">
    <tableColumn id="1" xr3:uid="{AEDC73F1-BB3C-426B-B5D1-E12B403CC573}" name="Tecnología_Agua" dataDxfId="104"/>
  </tableColumns>
  <tableStyleInfo name="TableStyleMedium20"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114D9A3-1224-4BE9-B8E7-D766E97E03A3}" name="Solar" displayName="Solar" ref="AC1:AC2" totalsRowShown="0" headerRowDxfId="103" dataDxfId="101" headerRowBorderDxfId="102" tableBorderDxfId="100">
  <autoFilter ref="AC1:AC2" xr:uid="{7F179B16-E977-4B5C-A0E6-1E07BB99A35D}"/>
  <tableColumns count="1">
    <tableColumn id="1" xr3:uid="{3C4C6B4A-2FC4-462F-A562-6038F47DFAB5}" name="Tipo_Solar" dataDxfId="99"/>
  </tableColumns>
  <tableStyleInfo name="TableStyleMedium2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2AA6F6A-83B6-4B26-979E-C12C7F5AA622}" name="Radiación_solar" displayName="Radiación_solar" ref="AE1:AE2" totalsRowShown="0" headerRowDxfId="98" dataDxfId="96" headerRowBorderDxfId="97" tableBorderDxfId="95">
  <autoFilter ref="AE1:AE2" xr:uid="{B591B8EE-08F7-4586-A5F7-BA37E47FBB91}"/>
  <tableColumns count="1">
    <tableColumn id="1" xr3:uid="{9A46241F-E108-4A54-A529-45D6A7C92118}" name="Tecnología_Sol" dataDxfId="94"/>
  </tableColumns>
  <tableStyleInfo name="TableStyleMedium2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1ECBCC0-1C01-44BE-A585-14F8F2365904}" name="Térmico" displayName="Térmico" ref="AG1:AG11" totalsRowShown="0" headerRowDxfId="93" dataDxfId="92" tableBorderDxfId="91">
  <autoFilter ref="AG1:AG11" xr:uid="{3AAB3200-FF28-41AA-BAD4-1957A1F64F9D}"/>
  <tableColumns count="1">
    <tableColumn id="1" xr3:uid="{2F539AEC-BE55-48D0-A8DE-FD6CDA1E3C98}" name="Tipo_Térmico" dataDxfId="90"/>
  </tableColumns>
  <tableStyleInfo name="TableStyleMedium17"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7E17FD4-6542-4965-88AA-66C4A4F499F8}" name="Bagazo_" displayName="Bagazo_" ref="AI1:AI5" totalsRowShown="0" headerRowDxfId="89" dataDxfId="88">
  <autoFilter ref="AI1:AI5" xr:uid="{752E06DC-A833-4927-A776-9D133271132A}"/>
  <tableColumns count="1">
    <tableColumn id="1" xr3:uid="{8DE98D83-7A9A-4293-AFD6-7EAD8070E8FD}" name="Tecnología_Bagazo" dataDxfId="87"/>
  </tableColumns>
  <tableStyleInfo name="TableStyleMedium17"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DF340958-A856-45B5-807B-F2CC807DEC1B}" name="Calor_residual" displayName="Calor_residual" ref="AI7:AI11" totalsRowShown="0" headerRowDxfId="86" dataDxfId="85">
  <autoFilter ref="AI7:AI11" xr:uid="{934FC65C-1822-4D1A-958D-41A8F6E829B9}"/>
  <tableColumns count="1">
    <tableColumn id="1" xr3:uid="{7BD05E8B-33E6-445D-A164-B3E149E65592}" name="Tecnología_Calor residual" dataDxfId="84"/>
  </tableColumns>
  <tableStyleInfo name="TableStyleMedium17"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10AFF846-8267-41F4-B8F7-EB74920B209A}" name="Carbón" displayName="Carbón" ref="AI13:AI17" totalsRowShown="0" headerRowDxfId="83" dataDxfId="82">
  <autoFilter ref="AI13:AI17" xr:uid="{D0D325B7-264D-4927-A3CD-DA4724E07AB2}"/>
  <tableColumns count="1">
    <tableColumn id="1" xr3:uid="{CF711E00-B793-442D-900F-162AC32522E7}" name="Tecnología_Carbón" dataDxfId="81"/>
  </tableColumns>
  <tableStyleInfo name="TableStyleMedium17"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34D60A6-9403-4CE3-9DAE-33A3525C948E}" name="Crudo_pesado" displayName="Crudo_pesado" ref="AI19:AI23" totalsRowShown="0" headerRowDxfId="80" dataDxfId="79">
  <autoFilter ref="AI19:AI23" xr:uid="{64460B9B-8B9A-4FAB-BF52-9CA717379219}"/>
  <tableColumns count="1">
    <tableColumn id="1" xr3:uid="{C5840D5D-94C9-4197-93B4-0BD2721128CE}" name="Tecnología_Crudo pesado" dataDxfId="78"/>
  </tableColumns>
  <tableStyleInfo name="TableStyleMedium1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C8A6624-E073-4994-8B8E-36F42FEB49A8}" name="AMAZONAS" displayName="AMAZONAS" ref="M1:M12" totalsRowShown="0" headerRowDxfId="250" dataDxfId="249">
  <autoFilter ref="M1:M12" xr:uid="{F1F73B6A-7712-4F5A-B077-00EE45DB996B}"/>
  <tableColumns count="1">
    <tableColumn id="1" xr3:uid="{04720CE8-085F-4D69-96F2-50998C0B7B7C}" name="AMAZONAS" dataDxfId="248"/>
  </tableColumns>
  <tableStyleInfo name="TableStyleMedium16"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383AD721-C1F5-4BC8-9D6C-A63AC75F064F}" name="Diésel" displayName="Diésel" ref="AI25:AI30" totalsRowShown="0" headerRowDxfId="77" dataDxfId="76">
  <autoFilter ref="AI25:AI30" xr:uid="{0BCF1799-A920-4765-922B-1F7896C60D36}"/>
  <tableColumns count="1">
    <tableColumn id="1" xr3:uid="{2E122965-5151-460E-821B-8D0AB8201ABE}" name="Tecnología_Diésel" dataDxfId="75"/>
  </tableColumns>
  <tableStyleInfo name="TableStyleMedium17"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75EF3D2-9575-456A-90FD-C79DCC892030}" name="Fuel_oil" displayName="Fuel_oil" ref="AI32:AI36" totalsRowShown="0" headerRowDxfId="74" dataDxfId="73">
  <autoFilter ref="AI32:AI36" xr:uid="{4F223679-5EA8-4ED6-9445-184FEF2D9B3D}"/>
  <tableColumns count="1">
    <tableColumn id="1" xr3:uid="{53A93030-52E2-465F-8FFC-F5DCFB9A893B}" name="Tecnología_Fuel oil" dataDxfId="72"/>
  </tableColumns>
  <tableStyleInfo name="TableStyleMedium17"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E7E127AE-8688-4111-BD0F-D4B61255A9C4}" name="Gas_natural" displayName="Gas_natural" ref="AI38:AI43" totalsRowShown="0" headerRowDxfId="71" dataDxfId="70">
  <autoFilter ref="AI38:AI43" xr:uid="{D8C6931D-D0B9-4773-9E54-E76738926710}"/>
  <tableColumns count="1">
    <tableColumn id="1" xr3:uid="{F845DEBA-4FA8-44C7-BD8B-3F2B481F3D35}" name="Tecnología_Gas natural" dataDxfId="69"/>
  </tableColumns>
  <tableStyleInfo name="TableStyleMedium17"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F0CB9747-C53F-47D4-ABB4-9A31E632C42F}" name="Pet_coke" displayName="Pet_coke" ref="AI45:AI49" totalsRowShown="0" headerRowDxfId="68" dataDxfId="67">
  <autoFilter ref="AI45:AI49" xr:uid="{E33DDEFA-E6D4-4295-8D5D-73F1F76F8579}"/>
  <tableColumns count="1">
    <tableColumn id="1" xr3:uid="{28609665-A756-49E7-8CE8-9284E0DCAEC3}" name="Tecnología_Pet coke" dataDxfId="66"/>
  </tableColumns>
  <tableStyleInfo name="TableStyleMedium17"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DE21D05-C0D0-4EB2-8506-FA4811C5BD96}" name="Vapor_" displayName="Vapor_" ref="AI51:AI55" totalsRowShown="0" headerRowDxfId="65" dataDxfId="63" headerRowBorderDxfId="64">
  <autoFilter ref="AI51:AI55" xr:uid="{D64E7CF2-66E8-4C27-88FC-A4FA87C514A2}"/>
  <tableColumns count="1">
    <tableColumn id="1" xr3:uid="{633D358B-A99E-4EC2-98A1-7C19E6FB69BB}" name="Tecnología_Vapor" dataDxfId="62"/>
  </tableColumns>
  <tableStyleInfo name="TableStyleMedium17"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1CDFED77-DA36-48CB-AD38-1077974281C2}" name="Recursos" displayName="Recursos" ref="C1:E68" totalsRowShown="0" headerRowDxfId="61">
  <autoFilter ref="C1:E68" xr:uid="{4E69388C-EAE6-4A7A-99AE-CEE5A4DEEAD9}"/>
  <tableColumns count="3">
    <tableColumn id="1" xr3:uid="{BBC6ABF4-FA1A-4E5A-902D-1E06E3B65CAF}" name="Tipo"/>
    <tableColumn id="2" xr3:uid="{54F577FB-24CB-4E04-B427-85BEF2F4C875}" name="Recurso"/>
    <tableColumn id="3" xr3:uid="{FCE3E3F4-E1C6-4F00-8548-1B05A8C6A7BB}" name="Tecnología"/>
  </tableColumns>
  <tableStyleInfo name="TableStyleMedium19"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C953FAAD-A9C0-4EEE-9C85-3D4DFE2BB57D}" name="Tensión" displayName="Tensión" ref="AO1:AO15" totalsRowShown="0" headerRowDxfId="60" dataDxfId="59">
  <autoFilter ref="AO1:AO15" xr:uid="{6D6D43FE-0890-4D49-895B-B5C49AC598D8}"/>
  <sortState xmlns:xlrd2="http://schemas.microsoft.com/office/spreadsheetml/2017/richdata2" ref="AO2:AO15">
    <sortCondition ref="AO1:AO15"/>
  </sortState>
  <tableColumns count="1">
    <tableColumn id="1" xr3:uid="{50B909D8-9193-45A6-8522-37D0441E134E}" name="Nivel de tensión  (kW)" dataDxfId="58"/>
  </tableColumns>
  <tableStyleInfo name="TableStyleMedium18"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7EDC46-AC4A-4CEB-9735-6FBF250EDE4E}" name="Otro_tipo" displayName="Otro_tipo" ref="I1:I2" totalsRowShown="0" headerRowDxfId="57">
  <autoFilter ref="I1:I2" xr:uid="{507EDC46-AC4A-4CEB-9735-6FBF250EDE4E}"/>
  <tableColumns count="1">
    <tableColumn id="1" xr3:uid="{62394F90-97B9-4DF0-844C-659DC3BB6235}" name="Otro_recurso"/>
  </tableColumns>
  <tableStyleInfo name="TableStyleMedium20"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6501CA-6E53-4463-A1A6-01EC4A41C1FB}" name="Otro_recurso" displayName="Otro_recurso" ref="K1:K2" totalsRowShown="0" headerRowDxfId="56">
  <autoFilter ref="K1:K2" xr:uid="{866501CA-6E53-4463-A1A6-01EC4A41C1FB}"/>
  <tableColumns count="1">
    <tableColumn id="1" xr3:uid="{60BB6A70-9276-455F-8361-A47573FB4245}" name="Otra_tecnología"/>
  </tableColumns>
  <tableStyleInfo name="TableStyleMedium20"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8ADC1A-A3F8-48EE-B253-8EAB83C23D57}" name="Tabla1" displayName="Tabla1" ref="A1:AS2" totalsRowShown="0" headerRowDxfId="55">
  <autoFilter ref="A1:AS2" xr:uid="{378ADC1A-A3F8-48EE-B253-8EAB83C23D57}"/>
  <tableColumns count="45">
    <tableColumn id="1" xr3:uid="{074843AF-453C-488C-9A32-A10ED08A0DB8}" name="id_proyecto"/>
    <tableColumn id="2" xr3:uid="{AB842515-5CE4-4CBD-9D3A-882EDD866204}" name="razon_social">
      <calculatedColumnFormula>RESULTADOS!$J$7</calculatedColumnFormula>
    </tableColumn>
    <tableColumn id="3" xr3:uid="{C6F46C70-BFFD-4261-B974-8930BE7B70DE}" name="nit_cc">
      <calculatedColumnFormula>RESULTADOS!$J$8</calculatedColumnFormula>
    </tableColumn>
    <tableColumn id="4" xr3:uid="{C6BCD55A-0041-4B4D-98D9-067E46C26F94}" name="direccion_1">
      <calculatedColumnFormula>RESULTADOS!$J$9</calculatedColumnFormula>
    </tableColumn>
    <tableColumn id="5" xr3:uid="{6D1E5122-9B24-4908-A347-0387FD587573}" name="direccion_2">
      <calculatedColumnFormula>RESULTADOS!$J$10</calculatedColumnFormula>
    </tableColumn>
    <tableColumn id="6" xr3:uid="{CC59155E-07DD-4497-B2AF-0622C78EC796}" name="ubicacion_empresa_dep">
      <calculatedColumnFormula>RESULTADOS!$J$12</calculatedColumnFormula>
    </tableColumn>
    <tableColumn id="7" xr3:uid="{11C79BB7-18C6-40AB-AACE-3D2C9545DE15}" name="ubicacion_empresa_mun">
      <calculatedColumnFormula>RESULTADOS!$J$14</calculatedColumnFormula>
    </tableColumn>
    <tableColumn id="8" xr3:uid="{A0FA5848-43E3-4FFB-B804-1E77856DE89C}" name="telefono">
      <calculatedColumnFormula>RESULTADOS!$J$16</calculatedColumnFormula>
    </tableColumn>
    <tableColumn id="9" xr3:uid="{730F7822-6FC5-432C-A51E-5DA0BF9FF5DD}" name="representante_legal">
      <calculatedColumnFormula>RESULTADOS!$J$18</calculatedColumnFormula>
    </tableColumn>
    <tableColumn id="10" xr3:uid="{515416A7-135E-4BA3-9E24-C311EE7EA13A}" name="email_1">
      <calculatedColumnFormula>RESULTADOS!$J$19</calculatedColumnFormula>
    </tableColumn>
    <tableColumn id="11" xr3:uid="{A1F31B6D-AD50-4410-A4FD-CCF6C3B3D2AC}" name="quien_registra">
      <calculatedColumnFormula>RESULTADOS!$J$21</calculatedColumnFormula>
    </tableColumn>
    <tableColumn id="12" xr3:uid="{3A10F7B4-0ED0-4B94-94BE-B57E9205E54F}" name="email_2">
      <calculatedColumnFormula>RESULTADOS!$J$22</calculatedColumnFormula>
    </tableColumn>
    <tableColumn id="13" xr3:uid="{EDDB41F3-1B9F-4E21-BE45-51E8596CFFDA}" name="nombre_proyecto">
      <calculatedColumnFormula>RESULTADOS!$J$25</calculatedColumnFormula>
    </tableColumn>
    <tableColumn id="14" xr3:uid="{CF1EBF56-8E07-4410-B58D-25642130FBCF}" name="clase_proyecto" dataDxfId="54">
      <calculatedColumnFormula>RESULTADOS!$J$27</calculatedColumnFormula>
    </tableColumn>
    <tableColumn id="15" xr3:uid="{A549D1F7-B010-487D-A51C-A1280FDA143C}" name="tipo_proyecto" dataDxfId="53">
      <calculatedColumnFormula>RESULTADOS!$J$30</calculatedColumnFormula>
    </tableColumn>
    <tableColumn id="16" xr3:uid="{F1FCD525-3A40-4032-BCDC-562660A6FCA0}" name="otro_tipo_proyecto" dataDxfId="52">
      <calculatedColumnFormula>RESULTADOS!N30</calculatedColumnFormula>
    </tableColumn>
    <tableColumn id="17" xr3:uid="{62A27FC8-13D9-48A7-AF1F-A81934730452}" name="recurso" dataDxfId="51">
      <calculatedColumnFormula>RESULTADOS!$J$32</calculatedColumnFormula>
    </tableColumn>
    <tableColumn id="18" xr3:uid="{54EA3397-B47B-4982-AFC2-41992CF03CA9}" name="otro_recurso" dataDxfId="50">
      <calculatedColumnFormula>RESULTADOS!N32</calculatedColumnFormula>
    </tableColumn>
    <tableColumn id="19" xr3:uid="{C1847896-D95B-4FDC-A64A-944E74A500F1}" name="tecnologia" dataDxfId="49">
      <calculatedColumnFormula>RESULTADOS!$J$34</calculatedColumnFormula>
    </tableColumn>
    <tableColumn id="20" xr3:uid="{4581890C-889A-4955-8EFA-7E7D5326BBF8}" name="otro_tecnologia" dataDxfId="48">
      <calculatedColumnFormula>RESULTADOS!N34</calculatedColumnFormula>
    </tableColumn>
    <tableColumn id="21" xr3:uid="{4C023D47-AA3B-4496-9FFE-2D2189F731C8}" name="fase_registro" dataDxfId="47">
      <calculatedColumnFormula>RESULTADOS!$J$37</calculatedColumnFormula>
    </tableColumn>
    <tableColumn id="22" xr3:uid="{1372F7A0-181B-438F-B94B-33B731FF1B3E}" name="coexistencia">
      <calculatedColumnFormula>RESULTADOS!$J$40</calculatedColumnFormula>
    </tableColumn>
    <tableColumn id="23" xr3:uid="{B56D2A23-9FB6-4945-B0EC-7A9470568A50}" name="ubicacion_proyecto_dep" dataDxfId="46">
      <calculatedColumnFormula>RESULTADOS!$J$43</calculatedColumnFormula>
    </tableColumn>
    <tableColumn id="24" xr3:uid="{7572DDF8-47A1-4F9E-97E4-3392586CD454}" name="ubicacion_proyecto_mun" dataDxfId="45">
      <calculatedColumnFormula>RESULTADOS!$J$45</calculatedColumnFormula>
    </tableColumn>
    <tableColumn id="25" xr3:uid="{C8642D6D-7912-447B-B592-558CC252E868}" name="coordenada_latitud" dataDxfId="44">
      <calculatedColumnFormula>RESULTADOS!$J$47</calculatedColumnFormula>
    </tableColumn>
    <tableColumn id="26" xr3:uid="{9AE365C7-604D-41FE-A81C-9DC06AB818A2}" name="coordenada_longitud" dataDxfId="43">
      <calculatedColumnFormula>RESULTADOS!$M$47</calculatedColumnFormula>
    </tableColumn>
    <tableColumn id="28" xr3:uid="{13D6A51F-954C-4E8B-9B93-7E9F0882DABB}" name="capacidad" dataDxfId="42">
      <calculatedColumnFormula>RESULTADOS!$J$51</calculatedColumnFormula>
    </tableColumn>
    <tableColumn id="29" xr3:uid="{C22590AF-A7A3-4CF1-9E83-309986A33C85}" name="unidad_elegida_cap">
      <calculatedColumnFormula>RESULTADOS!$L$51</calculatedColumnFormula>
    </tableColumn>
    <tableColumn id="30" xr3:uid="{D7B808AB-0409-4925-9ED8-B9B5A0CD0CC7}" name="unidad_unificada_cap_mw">
      <calculatedColumnFormula>IF(RESULTADOS!L51="[MW]",RESULTADOS!J51, IF(RESULTADOS!L51="[kW]",RESULTADOS!J51/1000, ""))</calculatedColumnFormula>
    </tableColumn>
    <tableColumn id="31" xr3:uid="{6A495687-4B74-4D98-B233-BB3C48568A30}" name="punto_conexion">
      <calculatedColumnFormula>RESULTADOS!$J$52</calculatedColumnFormula>
    </tableColumn>
    <tableColumn id="32" xr3:uid="{1BB523A4-9021-41E8-AE14-BD13BDC53AE0}" name="s_e" dataDxfId="41">
      <calculatedColumnFormula>RESULTADOS!$J$54</calculatedColumnFormula>
    </tableColumn>
    <tableColumn id="33" xr3:uid="{BF797226-084B-4A9E-813F-7DF8340C92B0}" name="otro_s_e" dataDxfId="40">
      <calculatedColumnFormula>RESULTADOS!O54</calculatedColumnFormula>
    </tableColumn>
    <tableColumn id="34" xr3:uid="{90F6378E-6899-4C10-8B52-0E255677E7D1}" name="nivel_tension">
      <calculatedColumnFormula>RESULTADOS!$J$56</calculatedColumnFormula>
    </tableColumn>
    <tableColumn id="35" xr3:uid="{00275798-2135-4D63-BD9B-A936906DB59A}" name="costo_total" dataDxfId="39">
      <calculatedColumnFormula>RESULTADOS!$J$59</calculatedColumnFormula>
    </tableColumn>
    <tableColumn id="36" xr3:uid="{7B43313B-3811-4F5B-AB7D-B92485956505}" name="costo_aom_fijo" dataDxfId="38">
      <calculatedColumnFormula>RESULTADOS!$J$61</calculatedColumnFormula>
    </tableColumn>
    <tableColumn id="37" xr3:uid="{5403F1D2-DF36-442B-AC5D-C117EFD2A6B9}" name="costo_generacion" dataDxfId="37">
      <calculatedColumnFormula>RESULTADOS!$J$63</calculatedColumnFormula>
    </tableColumn>
    <tableColumn id="38" xr3:uid="{CD4A9472-B942-46EE-B562-422947DC5FB2}" name="costo_aom_variable" dataDxfId="36">
      <calculatedColumnFormula>RESULTADOS!$J$65</calculatedColumnFormula>
    </tableColumn>
    <tableColumn id="39" xr3:uid="{656DC0D0-92F1-4F56-9194-B2EB3D23EE76}" name="energia_media" dataDxfId="35">
      <calculatedColumnFormula>RESULTADOS!$J$67</calculatedColumnFormula>
    </tableColumn>
    <tableColumn id="40" xr3:uid="{06EFFE0B-35ED-4B9B-A4E5-C8508A933556}" name="unidad_elegida_em">
      <calculatedColumnFormula>RESULTADOS!$L$67</calculatedColumnFormula>
    </tableColumn>
    <tableColumn id="41" xr3:uid="{45F39F8E-CBCE-4995-8B95-CC10B49D4308}" name="unidad_unificada_em_mw">
      <calculatedColumnFormula>IF(RESULTADOS!L67="[MWh/año]",RESULTADOS!J67, IF(RESULTADOS!L67="[kWh/año]",RESULTADOS!J67/1000, IF(RESULTADOS!L67="[GWh/año]",RESULTADOS!J67*1000, "")))</calculatedColumnFormula>
    </tableColumn>
    <tableColumn id="42" xr3:uid="{69761D40-6086-4183-93FE-4F91DC8BAEDE}" name="mercados">
      <calculatedColumnFormula>RESULTADOS!$J$69</calculatedColumnFormula>
    </tableColumn>
    <tableColumn id="43" xr3:uid="{04B90BA8-6E9A-49B4-9C21-1913CCF8852A}" name="fuentes_financiacion">
      <calculatedColumnFormula>RESULTADOS!$J$70</calculatedColumnFormula>
    </tableColumn>
    <tableColumn id="44" xr3:uid="{40BB15E6-4D98-4B57-A19C-977EA8610CD9}" name="fecha_construccion" dataDxfId="34">
      <calculatedColumnFormula>RESULTADOS!$J$73</calculatedColumnFormula>
    </tableColumn>
    <tableColumn id="45" xr3:uid="{E06E1859-A461-450E-9B8E-3C882F1D2F13}" name="fpo" dataDxfId="33">
      <calculatedColumnFormula>RESULTADOS!$J$75</calculatedColumnFormula>
    </tableColumn>
    <tableColumn id="46" xr3:uid="{96D4698C-C6EF-46D2-9C45-5DA75D1DE075}" name="vida_util">
      <calculatedColumnFormula>RESULTADOS!$J$77</calculatedColumnFormula>
    </tableColumn>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21123C6-E998-4532-AD11-A00E657F2F56}" name="ANTIOQUIA" displayName="ANTIOQUIA" ref="O1:O126" totalsRowShown="0" headerRowDxfId="247" dataDxfId="246">
  <autoFilter ref="O1:O126" xr:uid="{F5BA6564-2B48-414D-9330-B2F98B1EE930}"/>
  <tableColumns count="1">
    <tableColumn id="1" xr3:uid="{E200CEBB-76AE-4798-B160-B3CEAE3AD8F9}" name="ANTIOQUIA" dataDxfId="245"/>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E01AB69-538D-4635-A6A0-A42BC6FE70B9}" name="ARAUCA" displayName="ARAUCA" ref="Q1:Q8" totalsRowShown="0" headerRowDxfId="244" dataDxfId="243">
  <autoFilter ref="Q1:Q8" xr:uid="{152939F7-45A3-4B62-B4A4-3D15BE9E97E7}"/>
  <tableColumns count="1">
    <tableColumn id="1" xr3:uid="{5755339F-49B1-4827-90C3-EB05361BA37B}" name="ARAUCA" dataDxfId="242"/>
  </tableColumns>
  <tableStyleInfo name="TableStyleMedium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65C6C33-A002-4B8A-9544-503594020CF6}" name="ARCHIPIÉLAGO_DE_SAN_ANDRÉS_PROVIDENCIA_Y_SANTA_CATALINA" displayName="ARCHIPIÉLAGO_DE_SAN_ANDRÉS_PROVIDENCIA_Y_SANTA_CATALINA" ref="S1:S3" totalsRowShown="0" headerRowDxfId="241" dataDxfId="240">
  <autoFilter ref="S1:S3" xr:uid="{9CE52872-FE60-4639-B94A-727EADBF1F6C}"/>
  <tableColumns count="1">
    <tableColumn id="1" xr3:uid="{A3B9C7B7-8C8B-4147-A877-2F82E00DDA6F}" name="ARCHIPIÉLAGO_DE_SAN_ANDRÉS_PROVIDENCIA_Y_SANTA_CATALINA" dataDxfId="239"/>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ctrlProp" Target="../ctrlProps/ctrlProp3.xml"/><Relationship Id="rId7" Type="http://schemas.openxmlformats.org/officeDocument/2006/relationships/ctrlProp" Target="../ctrlProps/ctrlProp7.xml"/><Relationship Id="rId2" Type="http://schemas.openxmlformats.org/officeDocument/2006/relationships/vmlDrawing" Target="../drawings/vmlDrawing2.vml"/><Relationship Id="rId1" Type="http://schemas.openxmlformats.org/officeDocument/2006/relationships/drawing" Target="../drawings/drawing4.xm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8" Type="http://schemas.openxmlformats.org/officeDocument/2006/relationships/table" Target="../tables/table8.xml"/></Relationships>
</file>

<file path=xl/worksheets/_rels/sheet7.xml.rels><?xml version="1.0" encoding="UTF-8" standalone="yes"?>
<Relationships xmlns="http://schemas.openxmlformats.org/package/2006/relationships"><Relationship Id="rId8" Type="http://schemas.openxmlformats.org/officeDocument/2006/relationships/table" Target="../tables/table44.xml"/><Relationship Id="rId13" Type="http://schemas.openxmlformats.org/officeDocument/2006/relationships/table" Target="../tables/table49.xml"/><Relationship Id="rId18" Type="http://schemas.openxmlformats.org/officeDocument/2006/relationships/table" Target="../tables/table54.xml"/><Relationship Id="rId26" Type="http://schemas.openxmlformats.org/officeDocument/2006/relationships/table" Target="../tables/table62.xml"/><Relationship Id="rId3" Type="http://schemas.openxmlformats.org/officeDocument/2006/relationships/table" Target="../tables/table39.xml"/><Relationship Id="rId21" Type="http://schemas.openxmlformats.org/officeDocument/2006/relationships/table" Target="../tables/table57.xml"/><Relationship Id="rId7" Type="http://schemas.openxmlformats.org/officeDocument/2006/relationships/table" Target="../tables/table43.xml"/><Relationship Id="rId12" Type="http://schemas.openxmlformats.org/officeDocument/2006/relationships/table" Target="../tables/table48.xml"/><Relationship Id="rId17" Type="http://schemas.openxmlformats.org/officeDocument/2006/relationships/table" Target="../tables/table53.xml"/><Relationship Id="rId25" Type="http://schemas.openxmlformats.org/officeDocument/2006/relationships/table" Target="../tables/table61.xml"/><Relationship Id="rId2" Type="http://schemas.openxmlformats.org/officeDocument/2006/relationships/table" Target="../tables/table38.xml"/><Relationship Id="rId16" Type="http://schemas.openxmlformats.org/officeDocument/2006/relationships/table" Target="../tables/table52.xml"/><Relationship Id="rId20" Type="http://schemas.openxmlformats.org/officeDocument/2006/relationships/table" Target="../tables/table56.xml"/><Relationship Id="rId29" Type="http://schemas.openxmlformats.org/officeDocument/2006/relationships/table" Target="../tables/table65.xml"/><Relationship Id="rId1" Type="http://schemas.openxmlformats.org/officeDocument/2006/relationships/table" Target="../tables/table37.xml"/><Relationship Id="rId6" Type="http://schemas.openxmlformats.org/officeDocument/2006/relationships/table" Target="../tables/table42.xml"/><Relationship Id="rId11" Type="http://schemas.openxmlformats.org/officeDocument/2006/relationships/table" Target="../tables/table47.xml"/><Relationship Id="rId24" Type="http://schemas.openxmlformats.org/officeDocument/2006/relationships/table" Target="../tables/table60.xml"/><Relationship Id="rId32" Type="http://schemas.openxmlformats.org/officeDocument/2006/relationships/table" Target="../tables/table68.xml"/><Relationship Id="rId5" Type="http://schemas.openxmlformats.org/officeDocument/2006/relationships/table" Target="../tables/table41.xml"/><Relationship Id="rId15" Type="http://schemas.openxmlformats.org/officeDocument/2006/relationships/table" Target="../tables/table51.xml"/><Relationship Id="rId23" Type="http://schemas.openxmlformats.org/officeDocument/2006/relationships/table" Target="../tables/table59.xml"/><Relationship Id="rId28" Type="http://schemas.openxmlformats.org/officeDocument/2006/relationships/table" Target="../tables/table64.xml"/><Relationship Id="rId10" Type="http://schemas.openxmlformats.org/officeDocument/2006/relationships/table" Target="../tables/table46.xml"/><Relationship Id="rId19" Type="http://schemas.openxmlformats.org/officeDocument/2006/relationships/table" Target="../tables/table55.xml"/><Relationship Id="rId31" Type="http://schemas.openxmlformats.org/officeDocument/2006/relationships/table" Target="../tables/table67.xml"/><Relationship Id="rId4" Type="http://schemas.openxmlformats.org/officeDocument/2006/relationships/table" Target="../tables/table40.xml"/><Relationship Id="rId9" Type="http://schemas.openxmlformats.org/officeDocument/2006/relationships/table" Target="../tables/table45.xml"/><Relationship Id="rId14" Type="http://schemas.openxmlformats.org/officeDocument/2006/relationships/table" Target="../tables/table50.xml"/><Relationship Id="rId22" Type="http://schemas.openxmlformats.org/officeDocument/2006/relationships/table" Target="../tables/table58.xml"/><Relationship Id="rId27" Type="http://schemas.openxmlformats.org/officeDocument/2006/relationships/table" Target="../tables/table63.xml"/><Relationship Id="rId30" Type="http://schemas.openxmlformats.org/officeDocument/2006/relationships/table" Target="../tables/table6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0065B-BE9C-4A45-ABB5-FED418BADEF5}">
  <sheetPr codeName="Sheet3"/>
  <dimension ref="B1:P22"/>
  <sheetViews>
    <sheetView showRowColHeaders="0" tabSelected="1" zoomScale="86" zoomScaleNormal="80" workbookViewId="0"/>
  </sheetViews>
  <sheetFormatPr baseColWidth="10" defaultColWidth="8.90625" defaultRowHeight="14.5"/>
  <cols>
    <col min="1" max="1" width="3.6328125" style="1" customWidth="1"/>
    <col min="2" max="2" width="2.54296875" style="1" customWidth="1"/>
    <col min="3" max="9" width="8.90625" style="1"/>
    <col min="10" max="10" width="7.6328125" style="1" customWidth="1"/>
    <col min="11" max="11" width="1.36328125" style="1" customWidth="1"/>
    <col min="12" max="12" width="25.1796875" style="1" customWidth="1"/>
    <col min="13" max="13" width="2.6328125" style="1" customWidth="1"/>
    <col min="14" max="14" width="10.81640625" style="1" customWidth="1"/>
    <col min="15" max="15" width="3" style="1" customWidth="1"/>
    <col min="16" max="16" width="1.36328125" style="1" customWidth="1"/>
    <col min="17" max="18" width="8.90625" style="1"/>
    <col min="19" max="19" width="4.6328125" style="1" customWidth="1"/>
    <col min="20" max="16384" width="8.90625" style="1"/>
  </cols>
  <sheetData>
    <row r="1" spans="2:16" ht="15" thickBot="1"/>
    <row r="2" spans="2:16" ht="12.65" customHeight="1">
      <c r="B2" s="4"/>
      <c r="C2" s="5"/>
      <c r="D2" s="5"/>
      <c r="E2" s="5"/>
      <c r="F2" s="5"/>
      <c r="G2" s="5"/>
      <c r="H2" s="5"/>
      <c r="I2" s="5"/>
      <c r="J2" s="5"/>
      <c r="K2" s="5"/>
      <c r="L2" s="5"/>
      <c r="M2" s="5"/>
      <c r="N2" s="5"/>
      <c r="O2" s="6"/>
    </row>
    <row r="3" spans="2:16" ht="69" customHeight="1">
      <c r="B3" s="7"/>
      <c r="C3" s="122" t="s">
        <v>4194</v>
      </c>
      <c r="D3" s="17"/>
      <c r="E3" s="17"/>
      <c r="F3" s="14"/>
      <c r="G3" s="14"/>
      <c r="H3" s="14"/>
      <c r="I3" s="14"/>
      <c r="J3" s="14"/>
      <c r="K3" s="14"/>
      <c r="L3" s="14"/>
      <c r="M3" s="14"/>
      <c r="N3" s="14"/>
      <c r="O3" s="8"/>
      <c r="P3" s="3"/>
    </row>
    <row r="4" spans="2:16" ht="9" customHeight="1">
      <c r="B4" s="7"/>
      <c r="C4" s="16"/>
      <c r="D4" s="2"/>
      <c r="E4" s="2"/>
      <c r="F4" s="2"/>
      <c r="G4" s="2"/>
      <c r="H4" s="2"/>
      <c r="I4" s="2"/>
      <c r="J4" s="2"/>
      <c r="K4" s="2"/>
      <c r="L4" s="2"/>
      <c r="M4" s="2"/>
      <c r="N4" s="2"/>
      <c r="O4" s="8"/>
      <c r="P4" s="3"/>
    </row>
    <row r="5" spans="2:16" ht="54" customHeight="1">
      <c r="B5" s="7"/>
      <c r="C5" s="129" t="s">
        <v>4208</v>
      </c>
      <c r="D5" s="129"/>
      <c r="E5" s="129"/>
      <c r="F5" s="129"/>
      <c r="G5" s="129"/>
      <c r="H5" s="129"/>
      <c r="I5" s="129"/>
      <c r="J5" s="129"/>
      <c r="K5" s="129"/>
      <c r="L5" s="129"/>
      <c r="M5" s="129"/>
      <c r="N5" s="129"/>
      <c r="O5" s="8"/>
      <c r="P5" s="3"/>
    </row>
    <row r="6" spans="2:16">
      <c r="B6" s="7"/>
      <c r="C6" s="129"/>
      <c r="D6" s="129"/>
      <c r="E6" s="129"/>
      <c r="F6" s="129"/>
      <c r="G6" s="129"/>
      <c r="H6" s="129"/>
      <c r="I6" s="129"/>
      <c r="J6" s="129"/>
      <c r="K6" s="129"/>
      <c r="L6" s="129"/>
      <c r="M6" s="129"/>
      <c r="N6" s="129"/>
      <c r="O6" s="8"/>
      <c r="P6" s="3"/>
    </row>
    <row r="7" spans="2:16">
      <c r="B7" s="7"/>
      <c r="C7" s="129"/>
      <c r="D7" s="129"/>
      <c r="E7" s="129"/>
      <c r="F7" s="129"/>
      <c r="G7" s="129"/>
      <c r="H7" s="129"/>
      <c r="I7" s="129"/>
      <c r="J7" s="129"/>
      <c r="K7" s="129"/>
      <c r="L7" s="129"/>
      <c r="M7" s="129"/>
      <c r="N7" s="129"/>
      <c r="O7" s="8"/>
      <c r="P7" s="3"/>
    </row>
    <row r="8" spans="2:16">
      <c r="B8" s="7"/>
      <c r="C8" s="129"/>
      <c r="D8" s="129"/>
      <c r="E8" s="129"/>
      <c r="F8" s="129"/>
      <c r="G8" s="129"/>
      <c r="H8" s="129"/>
      <c r="I8" s="129"/>
      <c r="J8" s="129"/>
      <c r="K8" s="129"/>
      <c r="L8" s="129"/>
      <c r="M8" s="129"/>
      <c r="N8" s="129"/>
      <c r="O8" s="8"/>
      <c r="P8" s="3"/>
    </row>
    <row r="9" spans="2:16" ht="25.25" customHeight="1">
      <c r="B9" s="7"/>
      <c r="C9" s="129"/>
      <c r="D9" s="129"/>
      <c r="E9" s="129"/>
      <c r="F9" s="129"/>
      <c r="G9" s="129"/>
      <c r="H9" s="129"/>
      <c r="I9" s="129"/>
      <c r="J9" s="129"/>
      <c r="K9" s="129"/>
      <c r="L9" s="129"/>
      <c r="M9" s="129"/>
      <c r="N9" s="129"/>
      <c r="O9" s="8"/>
      <c r="P9" s="3"/>
    </row>
    <row r="10" spans="2:16" ht="5.4" customHeight="1">
      <c r="B10" s="7"/>
      <c r="C10" s="59"/>
      <c r="D10" s="59"/>
      <c r="E10" s="59"/>
      <c r="F10" s="59"/>
      <c r="G10" s="59"/>
      <c r="H10" s="59"/>
      <c r="I10" s="59"/>
      <c r="J10" s="59"/>
      <c r="K10" s="59"/>
      <c r="L10" s="59"/>
      <c r="M10" s="59"/>
      <c r="N10" s="59"/>
      <c r="O10" s="8"/>
      <c r="P10" s="3"/>
    </row>
    <row r="11" spans="2:16" ht="14.4" customHeight="1">
      <c r="B11" s="7"/>
      <c r="C11" s="130" t="s">
        <v>1233</v>
      </c>
      <c r="D11" s="130"/>
      <c r="E11" s="130"/>
      <c r="F11" s="130"/>
      <c r="G11" s="130"/>
      <c r="H11" s="130"/>
      <c r="I11" s="130"/>
      <c r="J11" s="130"/>
      <c r="K11" s="130"/>
      <c r="L11" s="130"/>
      <c r="M11" s="130"/>
      <c r="N11" s="130"/>
      <c r="O11" s="8"/>
      <c r="P11" s="3"/>
    </row>
    <row r="12" spans="2:16">
      <c r="B12" s="7"/>
      <c r="C12" s="130"/>
      <c r="D12" s="130"/>
      <c r="E12" s="130"/>
      <c r="F12" s="130"/>
      <c r="G12" s="130"/>
      <c r="H12" s="130"/>
      <c r="I12" s="130"/>
      <c r="J12" s="130"/>
      <c r="K12" s="130"/>
      <c r="L12" s="130"/>
      <c r="M12" s="130"/>
      <c r="N12" s="130"/>
      <c r="O12" s="8"/>
      <c r="P12" s="3"/>
    </row>
    <row r="13" spans="2:16">
      <c r="B13" s="7"/>
      <c r="C13" s="130"/>
      <c r="D13" s="130"/>
      <c r="E13" s="130"/>
      <c r="F13" s="130"/>
      <c r="G13" s="130"/>
      <c r="H13" s="130"/>
      <c r="I13" s="130"/>
      <c r="J13" s="130"/>
      <c r="K13" s="130"/>
      <c r="L13" s="130"/>
      <c r="M13" s="130"/>
      <c r="N13" s="130"/>
      <c r="O13" s="8"/>
      <c r="P13" s="3"/>
    </row>
    <row r="14" spans="2:16">
      <c r="B14" s="7"/>
      <c r="C14" s="130"/>
      <c r="D14" s="130"/>
      <c r="E14" s="130"/>
      <c r="F14" s="130"/>
      <c r="G14" s="130"/>
      <c r="H14" s="130"/>
      <c r="I14" s="130"/>
      <c r="J14" s="130"/>
      <c r="K14" s="130"/>
      <c r="L14" s="130"/>
      <c r="M14" s="130"/>
      <c r="N14" s="130"/>
      <c r="O14" s="8"/>
      <c r="P14" s="3"/>
    </row>
    <row r="15" spans="2:16" ht="6.5" customHeight="1">
      <c r="B15" s="7"/>
      <c r="C15" s="60"/>
      <c r="D15" s="60"/>
      <c r="E15" s="60"/>
      <c r="F15" s="60"/>
      <c r="G15" s="60"/>
      <c r="H15" s="60"/>
      <c r="I15" s="60"/>
      <c r="J15" s="60"/>
      <c r="K15" s="60"/>
      <c r="L15" s="60"/>
      <c r="M15" s="60"/>
      <c r="N15" s="60"/>
      <c r="O15" s="8"/>
      <c r="P15" s="3"/>
    </row>
    <row r="16" spans="2:16" ht="14.4" customHeight="1">
      <c r="B16" s="7"/>
      <c r="C16" s="129" t="s">
        <v>4190</v>
      </c>
      <c r="D16" s="129"/>
      <c r="E16" s="129"/>
      <c r="F16" s="129"/>
      <c r="G16" s="129"/>
      <c r="H16" s="129"/>
      <c r="I16" s="129"/>
      <c r="J16" s="129"/>
      <c r="K16" s="129"/>
      <c r="L16" s="129"/>
      <c r="M16" s="129"/>
      <c r="N16" s="129"/>
      <c r="O16" s="8"/>
      <c r="P16" s="3"/>
    </row>
    <row r="17" spans="2:16" ht="41.5" customHeight="1">
      <c r="B17" s="7"/>
      <c r="C17" s="129"/>
      <c r="D17" s="129"/>
      <c r="E17" s="129"/>
      <c r="F17" s="129"/>
      <c r="G17" s="129"/>
      <c r="H17" s="129"/>
      <c r="I17" s="129"/>
      <c r="J17" s="129"/>
      <c r="K17" s="129"/>
      <c r="L17" s="129"/>
      <c r="M17" s="129"/>
      <c r="N17" s="129"/>
      <c r="O17" s="8"/>
      <c r="P17" s="3"/>
    </row>
    <row r="18" spans="2:16" ht="9.65" customHeight="1">
      <c r="B18" s="7"/>
      <c r="C18" s="61"/>
      <c r="D18" s="61"/>
      <c r="E18" s="61"/>
      <c r="F18" s="61"/>
      <c r="G18" s="61"/>
      <c r="H18" s="61"/>
      <c r="I18" s="61"/>
      <c r="J18" s="61"/>
      <c r="K18" s="61"/>
      <c r="L18" s="61"/>
      <c r="M18" s="61"/>
      <c r="N18" s="61"/>
      <c r="O18" s="8"/>
      <c r="P18" s="3"/>
    </row>
    <row r="19" spans="2:16">
      <c r="B19" s="7"/>
      <c r="C19" s="13"/>
      <c r="D19" s="13"/>
      <c r="E19" s="13"/>
      <c r="F19" s="13"/>
      <c r="G19" s="13"/>
      <c r="H19" s="13"/>
      <c r="I19" s="13"/>
      <c r="J19" s="13"/>
      <c r="K19" s="12"/>
      <c r="L19" s="13"/>
      <c r="M19" s="13"/>
      <c r="N19" s="13"/>
      <c r="O19" s="8"/>
      <c r="P19" s="3"/>
    </row>
    <row r="20" spans="2:16" ht="13.25" customHeight="1">
      <c r="B20" s="7"/>
      <c r="C20" s="13"/>
      <c r="D20" s="13"/>
      <c r="E20" s="13"/>
      <c r="F20" s="13"/>
      <c r="G20" s="13"/>
      <c r="H20" s="13"/>
      <c r="I20" s="128"/>
      <c r="J20" s="128"/>
      <c r="K20" s="128"/>
      <c r="L20" s="128"/>
      <c r="M20" s="128"/>
      <c r="N20" s="128"/>
      <c r="O20" s="8"/>
      <c r="P20" s="3"/>
    </row>
    <row r="21" spans="2:16" ht="15" thickBot="1">
      <c r="B21" s="9"/>
      <c r="C21" s="10"/>
      <c r="D21" s="10"/>
      <c r="E21" s="10"/>
      <c r="F21" s="10"/>
      <c r="G21" s="10"/>
      <c r="H21" s="10"/>
      <c r="I21" s="10"/>
      <c r="J21" s="10"/>
      <c r="K21" s="10"/>
      <c r="L21" s="10"/>
      <c r="M21" s="10"/>
      <c r="N21" s="10"/>
      <c r="O21" s="11"/>
      <c r="P21" s="3"/>
    </row>
    <row r="22" spans="2:16" ht="7.75" customHeight="1">
      <c r="C22" s="3"/>
      <c r="D22" s="3"/>
      <c r="E22" s="3"/>
      <c r="F22" s="3"/>
      <c r="G22" s="3"/>
      <c r="H22" s="3"/>
      <c r="I22" s="3"/>
      <c r="J22" s="3"/>
      <c r="K22" s="3"/>
      <c r="L22" s="3"/>
      <c r="M22" s="3"/>
      <c r="N22" s="3"/>
      <c r="O22" s="3"/>
      <c r="P22" s="3"/>
    </row>
  </sheetData>
  <sheetProtection algorithmName="SHA-512" hashValue="SSiIeqDR5tq+3NReoBeZ55wQuumhdqQg70Ux5TTcSKYIZ5m8NNDMQVdFodeTpdelYwTeMQqBdJg1qr/mGggeBg==" saltValue="AG+v6iNgZl+AbQxlPvTcFg==" spinCount="100000" sheet="1" selectLockedCells="1"/>
  <mergeCells count="6">
    <mergeCell ref="I20:J20"/>
    <mergeCell ref="C5:N9"/>
    <mergeCell ref="C11:N14"/>
    <mergeCell ref="C16:N17"/>
    <mergeCell ref="K20:L20"/>
    <mergeCell ref="M20:N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E4A9D-142D-4054-B375-C4EB6F47D065}">
  <sheetPr codeName="Sheet11"/>
  <dimension ref="B1:P25"/>
  <sheetViews>
    <sheetView showRowColHeaders="0" zoomScale="77" zoomScaleNormal="100" workbookViewId="0">
      <selection activeCell="I8" sqref="I8:N8"/>
    </sheetView>
  </sheetViews>
  <sheetFormatPr baseColWidth="10" defaultColWidth="8.90625" defaultRowHeight="14.5"/>
  <cols>
    <col min="1" max="1" width="3.6328125" style="1" customWidth="1"/>
    <col min="2" max="2" width="2.54296875" style="1" customWidth="1"/>
    <col min="3" max="4" width="8.90625" style="1"/>
    <col min="5" max="5" width="8.90625" style="1" customWidth="1"/>
    <col min="6" max="6" width="7.1796875" style="1" customWidth="1"/>
    <col min="7" max="7" width="11.90625" style="1" customWidth="1"/>
    <col min="8" max="8" width="3.90625" style="1" customWidth="1"/>
    <col min="9" max="9" width="12.90625" style="1" customWidth="1"/>
    <col min="10" max="10" width="11.1796875" style="1" customWidth="1"/>
    <col min="11" max="11" width="10.90625" style="1" customWidth="1"/>
    <col min="12" max="12" width="10.81640625" style="1" customWidth="1"/>
    <col min="13" max="13" width="2.6328125" style="1" customWidth="1"/>
    <col min="14" max="14" width="10.81640625" style="1" customWidth="1"/>
    <col min="15" max="15" width="3" style="1" customWidth="1"/>
    <col min="16" max="16" width="1.36328125" style="1" customWidth="1"/>
    <col min="17" max="16384" width="8.90625" style="1"/>
  </cols>
  <sheetData>
    <row r="1" spans="2:16" ht="9.65" customHeight="1" thickBot="1"/>
    <row r="2" spans="2:16" ht="12.65" customHeight="1">
      <c r="B2" s="4"/>
      <c r="C2" s="5"/>
      <c r="D2" s="5"/>
      <c r="E2" s="5"/>
      <c r="F2" s="5"/>
      <c r="G2" s="92"/>
      <c r="H2" s="5"/>
      <c r="I2" s="5"/>
      <c r="J2" s="5"/>
      <c r="K2" s="5"/>
      <c r="L2" s="5"/>
      <c r="M2" s="5"/>
      <c r="N2" s="5"/>
      <c r="O2" s="6"/>
    </row>
    <row r="3" spans="2:16" ht="82.75" customHeight="1">
      <c r="B3" s="7"/>
      <c r="C3" s="17" t="s">
        <v>0</v>
      </c>
      <c r="D3" s="17"/>
      <c r="E3" s="17"/>
      <c r="F3" s="14"/>
      <c r="G3" s="14"/>
      <c r="H3" s="14"/>
      <c r="I3" s="14"/>
      <c r="J3" s="14"/>
      <c r="K3" s="14"/>
      <c r="L3" s="14"/>
      <c r="M3" s="14"/>
      <c r="N3" s="14"/>
      <c r="O3" s="8"/>
      <c r="P3" s="3"/>
    </row>
    <row r="4" spans="2:16" ht="9" customHeight="1">
      <c r="B4" s="7"/>
      <c r="C4" s="19"/>
      <c r="D4" s="19"/>
      <c r="E4" s="19"/>
      <c r="F4" s="15"/>
      <c r="G4" s="15"/>
      <c r="H4" s="15"/>
      <c r="I4" s="15"/>
      <c r="J4" s="15"/>
      <c r="K4" s="15"/>
      <c r="L4" s="15"/>
      <c r="M4" s="15"/>
      <c r="N4" s="15"/>
      <c r="O4" s="8"/>
      <c r="P4" s="3"/>
    </row>
    <row r="5" spans="2:16" ht="22.25" customHeight="1">
      <c r="B5" s="7"/>
      <c r="C5" s="140" t="s">
        <v>10</v>
      </c>
      <c r="D5" s="140"/>
      <c r="E5" s="140"/>
      <c r="F5" s="140"/>
      <c r="G5" s="140"/>
      <c r="H5" s="20"/>
      <c r="I5" s="132" t="s">
        <v>1222</v>
      </c>
      <c r="J5" s="132"/>
      <c r="K5" s="132"/>
      <c r="L5" s="132"/>
      <c r="M5" s="132"/>
      <c r="N5" s="132"/>
      <c r="O5" s="8"/>
      <c r="P5" s="3"/>
    </row>
    <row r="6" spans="2:16" ht="22.25" customHeight="1">
      <c r="B6" s="7"/>
      <c r="C6" s="137" t="s">
        <v>6</v>
      </c>
      <c r="D6" s="137"/>
      <c r="E6" s="137"/>
      <c r="F6" s="137"/>
      <c r="G6" s="137"/>
      <c r="H6" s="20"/>
      <c r="I6" s="132" t="s">
        <v>1222</v>
      </c>
      <c r="J6" s="132"/>
      <c r="K6" s="132"/>
      <c r="L6" s="132"/>
      <c r="M6" s="132"/>
      <c r="N6" s="132"/>
      <c r="O6" s="8"/>
      <c r="P6" s="3"/>
    </row>
    <row r="7" spans="2:16" ht="22.25" customHeight="1">
      <c r="B7" s="7"/>
      <c r="C7" s="137" t="s">
        <v>7</v>
      </c>
      <c r="D7" s="137"/>
      <c r="E7" s="137"/>
      <c r="F7" s="137"/>
      <c r="G7" s="137"/>
      <c r="H7" s="20"/>
      <c r="I7" s="132" t="s">
        <v>1222</v>
      </c>
      <c r="J7" s="132"/>
      <c r="K7" s="132"/>
      <c r="L7" s="132"/>
      <c r="M7" s="132"/>
      <c r="N7" s="132"/>
      <c r="O7" s="8"/>
      <c r="P7" s="3"/>
    </row>
    <row r="8" spans="2:16" ht="22.25" customHeight="1">
      <c r="B8" s="7"/>
      <c r="C8" s="140"/>
      <c r="D8" s="140"/>
      <c r="E8" s="140"/>
      <c r="F8" s="140"/>
      <c r="G8" s="140"/>
      <c r="H8" s="20"/>
      <c r="I8" s="141"/>
      <c r="J8" s="141"/>
      <c r="K8" s="141"/>
      <c r="L8" s="141"/>
      <c r="M8" s="141"/>
      <c r="N8" s="141"/>
      <c r="O8" s="8"/>
      <c r="P8" s="3"/>
    </row>
    <row r="9" spans="2:16" ht="7.25" customHeight="1">
      <c r="B9" s="7"/>
      <c r="C9" s="22"/>
      <c r="D9" s="22"/>
      <c r="E9" s="22"/>
      <c r="F9" s="22"/>
      <c r="G9" s="22"/>
      <c r="H9" s="20"/>
      <c r="I9" s="30"/>
      <c r="J9" s="30"/>
      <c r="K9" s="30"/>
      <c r="L9" s="30"/>
      <c r="M9" s="30"/>
      <c r="N9" s="30"/>
      <c r="O9" s="8"/>
      <c r="P9" s="3"/>
    </row>
    <row r="10" spans="2:16" ht="18" customHeight="1">
      <c r="B10" s="7"/>
      <c r="C10" s="137" t="s">
        <v>8</v>
      </c>
      <c r="D10" s="137"/>
      <c r="E10" s="137"/>
      <c r="F10" s="137"/>
      <c r="G10" s="137"/>
      <c r="H10" s="20"/>
      <c r="I10" s="133"/>
      <c r="J10" s="134"/>
      <c r="K10" s="134"/>
      <c r="L10" s="134"/>
      <c r="M10" s="134"/>
      <c r="N10" s="135"/>
      <c r="O10" s="8"/>
      <c r="P10" s="3"/>
    </row>
    <row r="11" spans="2:16" ht="6.65" customHeight="1">
      <c r="B11" s="7"/>
      <c r="C11" s="23"/>
      <c r="D11" s="23"/>
      <c r="E11" s="23"/>
      <c r="F11" s="23"/>
      <c r="G11" s="23"/>
      <c r="H11" s="20"/>
      <c r="I11" s="31"/>
      <c r="J11" s="31"/>
      <c r="K11" s="31"/>
      <c r="L11" s="30"/>
      <c r="M11" s="30"/>
      <c r="N11" s="30"/>
      <c r="O11" s="8"/>
      <c r="P11" s="3"/>
    </row>
    <row r="12" spans="2:16" ht="18" customHeight="1">
      <c r="B12" s="7"/>
      <c r="C12" s="137" t="s">
        <v>9</v>
      </c>
      <c r="D12" s="137"/>
      <c r="E12" s="137"/>
      <c r="F12" s="137"/>
      <c r="G12" s="137"/>
      <c r="H12" s="20"/>
      <c r="I12" s="133"/>
      <c r="J12" s="134"/>
      <c r="K12" s="135"/>
      <c r="L12" s="30"/>
      <c r="M12" s="30"/>
      <c r="N12" s="30"/>
      <c r="O12" s="8"/>
      <c r="P12" s="3"/>
    </row>
    <row r="13" spans="2:16" ht="7.75" customHeight="1">
      <c r="B13" s="7"/>
      <c r="C13" s="23"/>
      <c r="D13" s="23"/>
      <c r="E13" s="23"/>
      <c r="F13" s="23"/>
      <c r="G13" s="23"/>
      <c r="H13" s="20"/>
      <c r="I13" s="20"/>
      <c r="J13" s="20"/>
      <c r="K13" s="20"/>
      <c r="L13" s="30"/>
      <c r="M13" s="30"/>
      <c r="N13" s="30"/>
      <c r="O13" s="8"/>
      <c r="P13" s="3"/>
    </row>
    <row r="14" spans="2:16" ht="16.25" customHeight="1">
      <c r="B14" s="7"/>
      <c r="C14" s="138" t="s">
        <v>3</v>
      </c>
      <c r="D14" s="138"/>
      <c r="E14" s="138"/>
      <c r="F14" s="138"/>
      <c r="G14" s="138"/>
      <c r="H14" s="18"/>
      <c r="I14" s="132" t="s">
        <v>1222</v>
      </c>
      <c r="J14" s="132"/>
      <c r="K14" s="132"/>
      <c r="L14" s="132"/>
      <c r="M14" s="132"/>
      <c r="N14" s="132"/>
      <c r="O14" s="8"/>
      <c r="P14" s="3"/>
    </row>
    <row r="15" spans="2:16" ht="11.4" customHeight="1">
      <c r="B15" s="7"/>
      <c r="C15" s="27"/>
      <c r="D15" s="27"/>
      <c r="E15" s="27"/>
      <c r="F15" s="27"/>
      <c r="G15" s="27"/>
      <c r="H15" s="21"/>
      <c r="I15" s="136"/>
      <c r="J15" s="136"/>
      <c r="K15" s="136"/>
      <c r="L15" s="136"/>
      <c r="M15" s="136"/>
      <c r="N15" s="136"/>
      <c r="O15" s="8"/>
      <c r="P15" s="3"/>
    </row>
    <row r="16" spans="2:16" ht="22.25" customHeight="1">
      <c r="B16" s="7"/>
      <c r="C16" s="2" t="s">
        <v>11</v>
      </c>
      <c r="D16" s="2"/>
      <c r="E16" s="2"/>
      <c r="F16" s="2"/>
      <c r="G16" s="25" t="s">
        <v>12</v>
      </c>
      <c r="H16" s="21"/>
      <c r="I16" s="132" t="s">
        <v>1222</v>
      </c>
      <c r="J16" s="132"/>
      <c r="K16" s="132"/>
      <c r="L16" s="132"/>
      <c r="M16" s="132"/>
      <c r="N16" s="132"/>
      <c r="O16" s="8"/>
      <c r="P16" s="3"/>
    </row>
    <row r="17" spans="2:16" ht="22.25" customHeight="1">
      <c r="B17" s="7"/>
      <c r="C17" s="139" t="s">
        <v>14</v>
      </c>
      <c r="D17" s="139"/>
      <c r="E17" s="139"/>
      <c r="F17" s="29"/>
      <c r="G17" s="26" t="s">
        <v>4</v>
      </c>
      <c r="H17" s="2"/>
      <c r="I17" s="132" t="s">
        <v>1222</v>
      </c>
      <c r="J17" s="132"/>
      <c r="K17" s="132"/>
      <c r="L17" s="132"/>
      <c r="M17" s="132"/>
      <c r="N17" s="132"/>
      <c r="O17" s="8"/>
      <c r="P17" s="3"/>
    </row>
    <row r="18" spans="2:16" ht="10.25" customHeight="1">
      <c r="B18" s="7"/>
      <c r="C18" s="139"/>
      <c r="D18" s="139"/>
      <c r="E18" s="139"/>
      <c r="F18" s="29"/>
      <c r="G18" s="26"/>
      <c r="H18" s="2"/>
      <c r="I18" s="136"/>
      <c r="J18" s="136"/>
      <c r="K18" s="136"/>
      <c r="L18" s="136"/>
      <c r="M18" s="136"/>
      <c r="N18" s="136"/>
      <c r="O18" s="8"/>
      <c r="P18" s="3"/>
    </row>
    <row r="19" spans="2:16" ht="4.25" customHeight="1">
      <c r="B19" s="7"/>
      <c r="C19" s="28"/>
      <c r="D19" s="28"/>
      <c r="E19" s="28"/>
      <c r="F19" s="27"/>
      <c r="G19" s="27"/>
      <c r="H19" s="2"/>
      <c r="I19" s="131"/>
      <c r="J19" s="131"/>
      <c r="K19" s="131"/>
      <c r="L19" s="131"/>
      <c r="M19" s="131"/>
      <c r="N19" s="131"/>
      <c r="O19" s="8"/>
      <c r="P19" s="3"/>
    </row>
    <row r="20" spans="2:16" ht="22.25" customHeight="1">
      <c r="B20" s="7"/>
      <c r="C20" s="2" t="s">
        <v>13</v>
      </c>
      <c r="D20" s="2"/>
      <c r="E20" s="2"/>
      <c r="F20" s="2"/>
      <c r="G20" s="25" t="s">
        <v>12</v>
      </c>
      <c r="H20" s="13"/>
      <c r="I20" s="132" t="s">
        <v>1222</v>
      </c>
      <c r="J20" s="132"/>
      <c r="K20" s="132"/>
      <c r="L20" s="132"/>
      <c r="M20" s="132"/>
      <c r="N20" s="132"/>
      <c r="O20" s="8"/>
      <c r="P20" s="3"/>
    </row>
    <row r="21" spans="2:16" ht="22.25" customHeight="1">
      <c r="B21" s="7"/>
      <c r="C21" s="138" t="s">
        <v>4</v>
      </c>
      <c r="D21" s="138"/>
      <c r="E21" s="138"/>
      <c r="F21" s="138"/>
      <c r="G21" s="138"/>
      <c r="H21" s="21"/>
      <c r="I21" s="132" t="s">
        <v>1222</v>
      </c>
      <c r="J21" s="132"/>
      <c r="K21" s="132"/>
      <c r="L21" s="132"/>
      <c r="M21" s="132"/>
      <c r="N21" s="132"/>
      <c r="O21" s="8"/>
      <c r="P21" s="3"/>
    </row>
    <row r="22" spans="2:16" ht="20.399999999999999" customHeight="1">
      <c r="B22" s="7"/>
      <c r="C22" s="13"/>
      <c r="D22" s="13"/>
      <c r="E22" s="13"/>
      <c r="F22" s="13"/>
      <c r="G22" s="13"/>
      <c r="H22" s="13"/>
      <c r="I22" s="13"/>
      <c r="J22" s="13"/>
      <c r="K22" s="13"/>
      <c r="L22" s="13"/>
      <c r="M22" s="13"/>
      <c r="N22" s="13"/>
      <c r="O22" s="8"/>
      <c r="P22" s="3"/>
    </row>
    <row r="23" spans="2:16" ht="13.25" customHeight="1">
      <c r="B23" s="7"/>
      <c r="C23" s="13"/>
      <c r="D23" s="13"/>
      <c r="E23" s="13"/>
      <c r="F23" s="13"/>
      <c r="G23" s="13"/>
      <c r="H23" s="24"/>
      <c r="I23" s="13"/>
      <c r="J23" s="13"/>
      <c r="K23" s="13"/>
      <c r="L23" s="13"/>
      <c r="M23" s="13"/>
      <c r="N23" s="13"/>
      <c r="O23" s="8"/>
      <c r="P23" s="3"/>
    </row>
    <row r="24" spans="2:16" ht="15" thickBot="1">
      <c r="B24" s="9"/>
      <c r="C24" s="10"/>
      <c r="D24" s="10"/>
      <c r="E24" s="10"/>
      <c r="F24" s="10"/>
      <c r="G24" s="10"/>
      <c r="H24" s="10"/>
      <c r="I24" s="10"/>
      <c r="J24" s="10"/>
      <c r="K24" s="10"/>
      <c r="L24" s="10"/>
      <c r="M24" s="10"/>
      <c r="N24" s="10"/>
      <c r="O24" s="11"/>
      <c r="P24" s="3"/>
    </row>
    <row r="25" spans="2:16" ht="7.75" customHeight="1">
      <c r="C25" s="3"/>
      <c r="D25" s="3"/>
      <c r="E25" s="3"/>
      <c r="F25" s="3"/>
      <c r="G25" s="3"/>
      <c r="H25" s="3"/>
      <c r="I25" s="3"/>
      <c r="J25" s="3"/>
      <c r="K25" s="3"/>
      <c r="L25" s="3"/>
      <c r="M25" s="3"/>
      <c r="N25" s="3"/>
      <c r="O25" s="3"/>
      <c r="P25" s="3"/>
    </row>
  </sheetData>
  <sheetProtection algorithmName="SHA-512" hashValue="xB1J+f7M83/y5OVALwXdUeCFsCPAWjeewdWz7C0w8/+rz2mRbQrfelhJyHNYY1rvmPnyYHfZeqv2/c/1iJDTgA==" saltValue="oaw2AAewIsCmzyoTEiMhSg==" spinCount="100000" sheet="1" selectLockedCells="1"/>
  <mergeCells count="23">
    <mergeCell ref="C5:G5"/>
    <mergeCell ref="C6:G6"/>
    <mergeCell ref="C7:G7"/>
    <mergeCell ref="C8:G8"/>
    <mergeCell ref="I5:N5"/>
    <mergeCell ref="I6:N6"/>
    <mergeCell ref="I7:N7"/>
    <mergeCell ref="I8:N8"/>
    <mergeCell ref="C10:G10"/>
    <mergeCell ref="C12:G12"/>
    <mergeCell ref="C14:G14"/>
    <mergeCell ref="C21:G21"/>
    <mergeCell ref="C17:E18"/>
    <mergeCell ref="I19:N19"/>
    <mergeCell ref="I20:N20"/>
    <mergeCell ref="I21:N21"/>
    <mergeCell ref="I12:K12"/>
    <mergeCell ref="I10:N10"/>
    <mergeCell ref="I14:N14"/>
    <mergeCell ref="I15:N15"/>
    <mergeCell ref="I16:N16"/>
    <mergeCell ref="I17:N17"/>
    <mergeCell ref="I18:N18"/>
  </mergeCells>
  <dataValidations count="1">
    <dataValidation type="list" allowBlank="1" showInputMessage="1" showErrorMessage="1" sqref="I12" xr:uid="{233F96D9-BFDB-408B-8899-6AB98FBF429D}">
      <formula1>INDIRECT($I$10)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26AD63B-18D8-450B-A0B3-4EEE262E8104}">
          <x14:formula1>
            <xm:f>'Municipios y Dep'!$E$2:$E$34</xm:f>
          </x14:formula1>
          <xm:sqref>I10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C45D1-6FBE-4D2D-AAFA-91F5EA8BDDDB}">
  <sheetPr codeName="Sheet1"/>
  <dimension ref="B1:P32"/>
  <sheetViews>
    <sheetView showRowColHeaders="0" zoomScale="74" zoomScaleNormal="100" workbookViewId="0">
      <selection activeCell="H5" sqref="H5:N5"/>
    </sheetView>
  </sheetViews>
  <sheetFormatPr baseColWidth="10" defaultColWidth="8.90625" defaultRowHeight="14.5"/>
  <cols>
    <col min="1" max="1" width="3.6328125" style="1" customWidth="1"/>
    <col min="2" max="2" width="2.54296875" style="1" customWidth="1"/>
    <col min="3" max="3" width="14.453125" style="1" customWidth="1"/>
    <col min="4" max="4" width="10.453125" style="1" customWidth="1"/>
    <col min="5" max="5" width="5.36328125" style="1" customWidth="1"/>
    <col min="6" max="6" width="29" style="1" customWidth="1"/>
    <col min="7" max="7" width="3.90625" style="1" customWidth="1"/>
    <col min="8" max="8" width="9.08984375" style="1" customWidth="1"/>
    <col min="9" max="9" width="1.54296875" style="1" customWidth="1"/>
    <col min="10" max="10" width="9.08984375" style="1" customWidth="1"/>
    <col min="11" max="11" width="1.81640625" style="1" customWidth="1"/>
    <col min="12" max="12" width="10.81640625" style="1" customWidth="1"/>
    <col min="13" max="13" width="1.54296875" style="1" customWidth="1"/>
    <col min="14" max="14" width="10.81640625" style="1" customWidth="1"/>
    <col min="15" max="15" width="3" style="1" customWidth="1"/>
    <col min="16" max="16" width="1.36328125" style="1" customWidth="1"/>
    <col min="17" max="16384" width="8.90625" style="1"/>
  </cols>
  <sheetData>
    <row r="1" spans="2:16" ht="9.65" customHeight="1" thickBot="1"/>
    <row r="2" spans="2:16" ht="12.65" customHeight="1">
      <c r="B2" s="4"/>
      <c r="C2" s="5"/>
      <c r="D2" s="5"/>
      <c r="E2" s="5"/>
      <c r="F2" s="5"/>
      <c r="G2" s="5"/>
      <c r="H2" s="5"/>
      <c r="I2" s="5"/>
      <c r="J2" s="5"/>
      <c r="K2" s="5"/>
      <c r="L2" s="5"/>
      <c r="M2" s="5"/>
      <c r="N2" s="5"/>
      <c r="O2" s="6"/>
    </row>
    <row r="3" spans="2:16" ht="82.75" customHeight="1">
      <c r="B3" s="7"/>
      <c r="C3" s="17" t="s">
        <v>15</v>
      </c>
      <c r="D3" s="17"/>
      <c r="E3" s="14"/>
      <c r="F3" s="14"/>
      <c r="G3" s="14"/>
      <c r="H3" s="14"/>
      <c r="I3" s="14"/>
      <c r="J3" s="14"/>
      <c r="K3" s="14"/>
      <c r="L3" s="14"/>
      <c r="M3" s="14"/>
      <c r="N3" s="14"/>
      <c r="O3" s="8"/>
      <c r="P3" s="3"/>
    </row>
    <row r="4" spans="2:16" ht="9" customHeight="1">
      <c r="B4" s="7"/>
      <c r="C4" s="19"/>
      <c r="D4" s="19"/>
      <c r="E4" s="15"/>
      <c r="F4" s="15"/>
      <c r="G4" s="15"/>
      <c r="H4" s="15"/>
      <c r="I4" s="15"/>
      <c r="J4" s="15"/>
      <c r="K4" s="15"/>
      <c r="L4" s="15"/>
      <c r="M4" s="15"/>
      <c r="N4" s="15"/>
      <c r="O4" s="8"/>
      <c r="P4" s="3"/>
    </row>
    <row r="5" spans="2:16" ht="17.399999999999999" customHeight="1">
      <c r="B5" s="7"/>
      <c r="C5" s="138" t="s">
        <v>21</v>
      </c>
      <c r="D5" s="138"/>
      <c r="E5" s="138"/>
      <c r="F5" s="138"/>
      <c r="G5" s="18"/>
      <c r="H5" s="143" t="s">
        <v>1222</v>
      </c>
      <c r="I5" s="143"/>
      <c r="J5" s="143"/>
      <c r="K5" s="143"/>
      <c r="L5" s="143"/>
      <c r="M5" s="143"/>
      <c r="N5" s="143"/>
      <c r="O5" s="8"/>
      <c r="P5" s="3"/>
    </row>
    <row r="6" spans="2:16" ht="7.75" customHeight="1">
      <c r="B6" s="7"/>
      <c r="C6" s="26"/>
      <c r="D6" s="26"/>
      <c r="E6" s="26"/>
      <c r="F6" s="26"/>
      <c r="G6" s="18"/>
      <c r="H6" s="31"/>
      <c r="I6" s="31"/>
      <c r="J6" s="31"/>
      <c r="K6" s="31"/>
      <c r="L6" s="31"/>
      <c r="M6" s="31"/>
      <c r="N6" s="31"/>
      <c r="O6" s="8"/>
      <c r="P6" s="3"/>
    </row>
    <row r="7" spans="2:16" ht="17.399999999999999" customHeight="1">
      <c r="B7" s="7"/>
      <c r="C7" s="138" t="s">
        <v>26</v>
      </c>
      <c r="D7" s="138"/>
      <c r="E7" s="138"/>
      <c r="F7" s="138"/>
      <c r="G7" s="18"/>
      <c r="H7" s="144"/>
      <c r="I7" s="145"/>
      <c r="J7" s="145"/>
      <c r="K7" s="145"/>
      <c r="L7" s="146"/>
      <c r="M7" s="30"/>
      <c r="N7" s="30"/>
      <c r="O7" s="8"/>
      <c r="P7" s="3"/>
    </row>
    <row r="8" spans="2:16" ht="6.65" customHeight="1">
      <c r="B8" s="7"/>
      <c r="C8" s="27"/>
      <c r="D8" s="27"/>
      <c r="E8" s="27"/>
      <c r="F8" s="27"/>
      <c r="G8" s="18"/>
      <c r="H8" s="142"/>
      <c r="I8" s="142"/>
      <c r="J8" s="142"/>
      <c r="K8" s="142"/>
      <c r="L8" s="142"/>
      <c r="M8" s="142"/>
      <c r="N8" s="142"/>
      <c r="O8" s="8"/>
      <c r="P8" s="3"/>
    </row>
    <row r="9" spans="2:16" ht="6.65" customHeight="1">
      <c r="B9" s="7"/>
      <c r="C9" s="26"/>
      <c r="D9" s="26"/>
      <c r="E9" s="26"/>
      <c r="F9" s="26"/>
      <c r="G9" s="18"/>
      <c r="H9" s="31"/>
      <c r="I9" s="31"/>
      <c r="J9" s="31"/>
      <c r="K9" s="31"/>
      <c r="L9" s="31"/>
      <c r="M9" s="31"/>
      <c r="N9" s="31"/>
      <c r="O9" s="8"/>
      <c r="P9" s="3"/>
    </row>
    <row r="10" spans="2:16" ht="19.25" customHeight="1">
      <c r="B10" s="7"/>
      <c r="C10" s="154" t="s">
        <v>22</v>
      </c>
      <c r="D10" s="154"/>
      <c r="E10" s="32"/>
      <c r="F10" s="38" t="s">
        <v>4196</v>
      </c>
      <c r="G10" s="18"/>
      <c r="H10" s="155"/>
      <c r="I10" s="156"/>
      <c r="J10" s="157"/>
      <c r="K10" s="30"/>
      <c r="L10" s="150" t="s">
        <v>4199</v>
      </c>
      <c r="M10" s="150"/>
      <c r="N10" s="150"/>
      <c r="O10" s="8"/>
      <c r="P10" s="3"/>
    </row>
    <row r="11" spans="2:16" ht="6.65" customHeight="1">
      <c r="B11" s="7"/>
      <c r="C11" s="39"/>
      <c r="D11" s="39"/>
      <c r="E11" s="32"/>
      <c r="F11" s="38"/>
      <c r="G11" s="18"/>
      <c r="H11" s="31"/>
      <c r="I11" s="31"/>
      <c r="J11" s="31"/>
      <c r="K11" s="31"/>
      <c r="L11" s="158"/>
      <c r="M11" s="158"/>
      <c r="N11" s="158"/>
      <c r="O11" s="8"/>
      <c r="P11" s="3"/>
    </row>
    <row r="12" spans="2:16" ht="17.399999999999999" customHeight="1">
      <c r="B12" s="7"/>
      <c r="C12" s="32"/>
      <c r="D12" s="32"/>
      <c r="E12" s="32"/>
      <c r="F12" s="38" t="s">
        <v>23</v>
      </c>
      <c r="G12" s="18"/>
      <c r="H12" s="155"/>
      <c r="I12" s="156"/>
      <c r="J12" s="157"/>
      <c r="K12" s="30"/>
      <c r="L12" s="150" t="s">
        <v>4199</v>
      </c>
      <c r="M12" s="150"/>
      <c r="N12" s="150"/>
      <c r="O12" s="8"/>
      <c r="P12" s="3"/>
    </row>
    <row r="13" spans="2:16" ht="6.65" customHeight="1">
      <c r="B13" s="7"/>
      <c r="C13" s="32"/>
      <c r="D13" s="32"/>
      <c r="E13" s="32"/>
      <c r="F13" s="38"/>
      <c r="G13" s="18"/>
      <c r="H13" s="31"/>
      <c r="I13" s="31"/>
      <c r="J13" s="31"/>
      <c r="K13" s="31"/>
      <c r="L13" s="158"/>
      <c r="M13" s="158"/>
      <c r="N13" s="158"/>
      <c r="O13" s="8"/>
      <c r="P13" s="3"/>
    </row>
    <row r="14" spans="2:16" ht="17.399999999999999" customHeight="1">
      <c r="B14" s="7"/>
      <c r="C14" s="32"/>
      <c r="D14" s="32"/>
      <c r="E14" s="32"/>
      <c r="F14" s="38" t="s">
        <v>24</v>
      </c>
      <c r="G14" s="18"/>
      <c r="H14" s="155"/>
      <c r="I14" s="156"/>
      <c r="J14" s="157"/>
      <c r="K14" s="30"/>
      <c r="L14" s="150" t="s">
        <v>4199</v>
      </c>
      <c r="M14" s="150"/>
      <c r="N14" s="150"/>
      <c r="O14" s="8"/>
      <c r="P14" s="3"/>
    </row>
    <row r="15" spans="2:16" ht="7.25" customHeight="1">
      <c r="B15" s="7"/>
      <c r="C15" s="17"/>
      <c r="D15" s="17"/>
      <c r="E15" s="14"/>
      <c r="F15" s="14"/>
      <c r="G15" s="15"/>
      <c r="H15" s="15"/>
      <c r="I15" s="15"/>
      <c r="J15" s="15"/>
      <c r="K15" s="15"/>
      <c r="L15" s="15"/>
      <c r="M15" s="15"/>
      <c r="N15" s="15"/>
      <c r="O15" s="8"/>
      <c r="P15" s="3"/>
    </row>
    <row r="16" spans="2:16" ht="7.25" customHeight="1">
      <c r="B16" s="7"/>
      <c r="C16" s="19"/>
      <c r="D16" s="19"/>
      <c r="E16" s="15"/>
      <c r="F16" s="15"/>
      <c r="G16" s="15"/>
      <c r="H16" s="15"/>
      <c r="I16" s="15"/>
      <c r="J16" s="15"/>
      <c r="K16" s="15"/>
      <c r="L16" s="15"/>
      <c r="M16" s="15"/>
      <c r="N16" s="15"/>
      <c r="O16" s="8"/>
      <c r="P16" s="3"/>
    </row>
    <row r="17" spans="2:16" ht="16.75" customHeight="1">
      <c r="B17" s="7"/>
      <c r="C17" s="151" t="s">
        <v>4189</v>
      </c>
      <c r="D17" s="151"/>
      <c r="E17" s="151"/>
      <c r="F17" s="151"/>
      <c r="G17" s="18"/>
      <c r="H17" s="155"/>
      <c r="I17" s="156"/>
      <c r="J17" s="157"/>
      <c r="K17" s="30"/>
      <c r="L17" s="30"/>
      <c r="M17" s="30"/>
      <c r="N17" s="30"/>
      <c r="O17" s="8"/>
      <c r="P17" s="3"/>
    </row>
    <row r="18" spans="2:16" ht="8.4" customHeight="1">
      <c r="B18" s="7"/>
      <c r="C18" s="42"/>
      <c r="D18" s="42"/>
      <c r="E18" s="42"/>
      <c r="F18" s="42"/>
      <c r="G18" s="18"/>
      <c r="H18" s="31"/>
      <c r="I18" s="31"/>
      <c r="J18" s="31"/>
      <c r="K18" s="31"/>
      <c r="L18" s="31"/>
      <c r="M18" s="31"/>
      <c r="N18" s="31"/>
      <c r="O18" s="8"/>
      <c r="P18" s="3"/>
    </row>
    <row r="19" spans="2:16" ht="14.4" customHeight="1">
      <c r="B19" s="7"/>
      <c r="C19" s="152" t="s">
        <v>25</v>
      </c>
      <c r="D19" s="152"/>
      <c r="E19" s="152"/>
      <c r="F19" s="152"/>
      <c r="G19" s="15"/>
      <c r="H19" s="15"/>
      <c r="I19" s="15"/>
      <c r="J19" s="15"/>
      <c r="K19" s="15"/>
      <c r="L19" s="15"/>
      <c r="M19" s="15"/>
      <c r="N19" s="15"/>
      <c r="O19" s="8"/>
      <c r="P19" s="3"/>
    </row>
    <row r="20" spans="2:16" ht="18.649999999999999" customHeight="1">
      <c r="B20" s="7"/>
      <c r="C20" s="153"/>
      <c r="D20" s="153"/>
      <c r="E20" s="153"/>
      <c r="F20" s="153"/>
      <c r="G20" s="15"/>
      <c r="H20" s="97">
        <v>1</v>
      </c>
      <c r="I20" s="15"/>
      <c r="J20" s="94">
        <v>2</v>
      </c>
      <c r="K20" s="15"/>
      <c r="L20" s="15"/>
      <c r="M20" s="15"/>
      <c r="N20" s="15"/>
      <c r="O20" s="8"/>
      <c r="P20" s="3"/>
    </row>
    <row r="21" spans="2:16" ht="6.65" customHeight="1">
      <c r="B21" s="7"/>
      <c r="C21" s="19"/>
      <c r="D21" s="19"/>
      <c r="E21" s="15"/>
      <c r="F21" s="15"/>
      <c r="G21" s="15"/>
      <c r="H21" s="15"/>
      <c r="I21" s="15"/>
      <c r="J21" s="15"/>
      <c r="K21" s="15"/>
      <c r="L21" s="15"/>
      <c r="M21" s="15"/>
      <c r="N21" s="15"/>
      <c r="O21" s="8"/>
      <c r="P21" s="3"/>
    </row>
    <row r="22" spans="2:16" ht="16.75" customHeight="1">
      <c r="B22" s="7"/>
      <c r="C22" s="40" t="s">
        <v>18</v>
      </c>
      <c r="D22" s="40"/>
      <c r="E22" s="40"/>
      <c r="F22" s="41" t="s">
        <v>16</v>
      </c>
      <c r="G22" s="20"/>
      <c r="H22" s="155"/>
      <c r="I22" s="156"/>
      <c r="J22" s="156"/>
      <c r="K22" s="156"/>
      <c r="L22" s="157"/>
      <c r="M22" s="30"/>
      <c r="N22" s="30"/>
      <c r="O22" s="8"/>
      <c r="P22" s="3"/>
    </row>
    <row r="23" spans="2:16" ht="7.75" customHeight="1">
      <c r="B23" s="7"/>
      <c r="C23" s="20"/>
      <c r="D23" s="20"/>
      <c r="E23" s="20"/>
      <c r="F23" s="30"/>
      <c r="G23" s="20"/>
      <c r="H23" s="31"/>
      <c r="I23" s="31"/>
      <c r="J23" s="31"/>
      <c r="K23" s="31"/>
      <c r="L23" s="30"/>
      <c r="M23" s="30"/>
      <c r="N23" s="30"/>
      <c r="O23" s="8"/>
      <c r="P23" s="3"/>
    </row>
    <row r="24" spans="2:16" ht="16.75" customHeight="1">
      <c r="B24" s="7"/>
      <c r="C24" s="33"/>
      <c r="D24" s="33"/>
      <c r="E24" s="33"/>
      <c r="F24" s="22" t="s">
        <v>17</v>
      </c>
      <c r="G24" s="20"/>
      <c r="H24" s="155"/>
      <c r="I24" s="156"/>
      <c r="J24" s="156"/>
      <c r="K24" s="156"/>
      <c r="L24" s="157"/>
      <c r="M24" s="30"/>
      <c r="N24" s="30"/>
      <c r="O24" s="8"/>
      <c r="P24" s="3"/>
    </row>
    <row r="25" spans="2:16" ht="7.25" customHeight="1">
      <c r="B25" s="7"/>
      <c r="C25" s="33"/>
      <c r="D25" s="33"/>
      <c r="E25" s="33"/>
      <c r="F25" s="33"/>
      <c r="G25" s="20"/>
      <c r="H25" s="30"/>
      <c r="I25" s="30"/>
      <c r="J25" s="30"/>
      <c r="K25" s="30"/>
      <c r="L25" s="30"/>
      <c r="M25" s="30"/>
      <c r="N25" s="30"/>
      <c r="O25" s="8"/>
      <c r="P25" s="3"/>
    </row>
    <row r="26" spans="2:16" ht="13.25" customHeight="1">
      <c r="B26" s="7"/>
      <c r="C26" s="33"/>
      <c r="D26" s="33"/>
      <c r="E26" s="33"/>
      <c r="F26" s="33"/>
      <c r="G26" s="20"/>
      <c r="H26" s="37" t="s">
        <v>1230</v>
      </c>
      <c r="I26" s="30"/>
      <c r="J26" s="37" t="s">
        <v>1231</v>
      </c>
      <c r="K26" s="30"/>
      <c r="L26" s="30"/>
      <c r="M26" s="30"/>
      <c r="N26" s="30"/>
      <c r="O26" s="8"/>
      <c r="P26" s="3"/>
    </row>
    <row r="27" spans="2:16" ht="25.75" customHeight="1">
      <c r="B27" s="7"/>
      <c r="C27" s="20" t="s">
        <v>19</v>
      </c>
      <c r="D27" s="147" t="s">
        <v>1229</v>
      </c>
      <c r="E27" s="148"/>
      <c r="F27" s="149"/>
      <c r="G27" s="34"/>
      <c r="H27" s="111"/>
      <c r="I27" s="31" t="s">
        <v>20</v>
      </c>
      <c r="J27" s="111"/>
      <c r="K27" s="30"/>
      <c r="L27" s="35"/>
      <c r="M27" s="30"/>
      <c r="N27" s="36"/>
      <c r="O27" s="8"/>
      <c r="P27" s="3"/>
    </row>
    <row r="28" spans="2:16" ht="10.75" customHeight="1">
      <c r="B28" s="7"/>
      <c r="C28" s="22"/>
      <c r="D28" s="22"/>
      <c r="E28" s="22"/>
      <c r="F28" s="22"/>
      <c r="G28" s="20"/>
      <c r="H28" s="30"/>
      <c r="I28" s="30"/>
      <c r="J28" s="30"/>
      <c r="K28" s="30"/>
      <c r="L28" s="30"/>
      <c r="M28" s="30"/>
      <c r="N28" s="30"/>
      <c r="O28" s="8"/>
      <c r="P28" s="3"/>
    </row>
    <row r="29" spans="2:16" ht="20.399999999999999" customHeight="1">
      <c r="B29" s="7"/>
      <c r="C29" s="13"/>
      <c r="D29" s="13"/>
      <c r="E29" s="13"/>
      <c r="F29" s="13"/>
      <c r="G29" s="13"/>
      <c r="H29" s="13"/>
      <c r="I29" s="13"/>
      <c r="J29" s="13"/>
      <c r="K29" s="13"/>
      <c r="L29" s="13"/>
      <c r="M29" s="13"/>
      <c r="N29" s="13"/>
      <c r="O29" s="8"/>
      <c r="P29" s="3"/>
    </row>
    <row r="30" spans="2:16" ht="13.25" customHeight="1">
      <c r="B30" s="7"/>
      <c r="C30" s="13"/>
      <c r="D30" s="13"/>
      <c r="E30" s="13"/>
      <c r="F30" s="13"/>
      <c r="G30" s="13"/>
      <c r="H30" s="13"/>
      <c r="I30" s="13"/>
      <c r="J30" s="13"/>
      <c r="K30" s="13"/>
      <c r="L30" s="13"/>
      <c r="M30" s="13"/>
      <c r="N30" s="13"/>
      <c r="O30" s="8"/>
      <c r="P30" s="3"/>
    </row>
    <row r="31" spans="2:16" ht="23.4" customHeight="1" thickBot="1">
      <c r="B31" s="9"/>
      <c r="C31" s="10"/>
      <c r="D31" s="10"/>
      <c r="E31" s="10"/>
      <c r="F31" s="10"/>
      <c r="G31" s="10"/>
      <c r="H31" s="10"/>
      <c r="I31" s="10"/>
      <c r="J31" s="10"/>
      <c r="K31" s="10"/>
      <c r="L31" s="10"/>
      <c r="M31" s="10"/>
      <c r="N31" s="10"/>
      <c r="O31" s="11"/>
      <c r="P31" s="3"/>
    </row>
    <row r="32" spans="2:16" ht="7.75" customHeight="1">
      <c r="C32" s="3"/>
      <c r="D32" s="3"/>
      <c r="E32" s="3"/>
      <c r="F32" s="3"/>
      <c r="G32" s="3"/>
      <c r="H32" s="3"/>
      <c r="I32" s="3"/>
      <c r="J32" s="3"/>
      <c r="K32" s="3"/>
      <c r="L32" s="3"/>
      <c r="M32" s="3"/>
      <c r="N32" s="3"/>
      <c r="O32" s="3"/>
      <c r="P32" s="3"/>
    </row>
  </sheetData>
  <sheetProtection algorithmName="SHA-512" hashValue="Sxf6QBMrdzbGX/LCqNxUppRXJJNtvPTae+moieZR3/fje+cYVDd1lDSFpfcTnteysJ5YUSaGWeg90NVzhKpFWg==" saltValue="eB7Loyj5iyQGuAZLQmrJdg==" spinCount="100000" sheet="1" selectLockedCells="1"/>
  <mergeCells count="20">
    <mergeCell ref="D27:F27"/>
    <mergeCell ref="L10:N10"/>
    <mergeCell ref="L12:N12"/>
    <mergeCell ref="L14:N14"/>
    <mergeCell ref="C17:F17"/>
    <mergeCell ref="C19:F20"/>
    <mergeCell ref="C10:D10"/>
    <mergeCell ref="H17:J17"/>
    <mergeCell ref="H14:J14"/>
    <mergeCell ref="H12:J12"/>
    <mergeCell ref="H10:J10"/>
    <mergeCell ref="H24:L24"/>
    <mergeCell ref="H22:L22"/>
    <mergeCell ref="L11:N11"/>
    <mergeCell ref="L13:N13"/>
    <mergeCell ref="C5:F5"/>
    <mergeCell ref="C7:F7"/>
    <mergeCell ref="H8:N8"/>
    <mergeCell ref="H5:N5"/>
    <mergeCell ref="H7:L7"/>
  </mergeCells>
  <dataValidations count="5">
    <dataValidation type="list" allowBlank="1" showInputMessage="1" showErrorMessage="1" sqref="H12" xr:uid="{1DD86E2A-2295-4F0F-9F12-45B6EFAD58EE}">
      <formula1>INDIRECT($H$10)</formula1>
    </dataValidation>
    <dataValidation type="list" allowBlank="1" showInputMessage="1" showErrorMessage="1" sqref="H14" xr:uid="{A63B591A-E790-4109-8713-10E2C096D82E}">
      <formula1>INDIRECT($H$12)</formula1>
    </dataValidation>
    <dataValidation type="list" allowBlank="1" showInputMessage="1" showErrorMessage="1" sqref="H24" xr:uid="{474183DE-5D8A-4B2A-A64E-CDE7F335D96A}">
      <formula1>INDIRECT($H$22)</formula1>
    </dataValidation>
    <dataValidation type="decimal" allowBlank="1" showInputMessage="1" showErrorMessage="1" errorTitle="Coordenada inválida" error="Ingrese una coordenada válida en grados decimales (con coma): _x000a_▣ La latitud debe estar entre -3,7917 y 15,8833 _x000a_▣ La longitud entre -81,7203 y -65,1517  _x000a__x000a_Verifique el formato: Latitud, Longitud (ej. 4,6097  ,   -74,0817)." sqref="H27" xr:uid="{73D69D4D-2FB6-422D-926F-1B35FE69C643}">
      <formula1>-3.7917</formula1>
      <formula2>15.8833</formula2>
    </dataValidation>
    <dataValidation type="decimal" allowBlank="1" showInputMessage="1" showErrorMessage="1" error="Ingrese una coordenada válida en grados decimales (con coma): _x000a_▣ La latitud debe estar entre -3,7917 y 15,8833 _x000a_▣ La longitud entre -81,7203 y -65,1517  _x000a__x000a_Verifique el formato: Latitud, Longitud (ej. 4,6097  ,   -74,0817)." sqref="J27" xr:uid="{A7B1D0D4-CF06-4A77-92FD-0DA92C931B13}">
      <formula1>-81.7203</formula1>
      <formula2>-65.1517</formula2>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21" r:id="rId3" name="Option Button 1">
              <controlPr defaultSize="0" autoFill="0" autoLine="0" autoPict="0">
                <anchor moveWithCells="1">
                  <from>
                    <xdr:col>7</xdr:col>
                    <xdr:colOff>25400</xdr:colOff>
                    <xdr:row>19</xdr:row>
                    <xdr:rowOff>12700</xdr:rowOff>
                  </from>
                  <to>
                    <xdr:col>7</xdr:col>
                    <xdr:colOff>508000</xdr:colOff>
                    <xdr:row>19</xdr:row>
                    <xdr:rowOff>196850</xdr:rowOff>
                  </to>
                </anchor>
              </controlPr>
            </control>
          </mc:Choice>
        </mc:AlternateContent>
        <mc:AlternateContent xmlns:mc="http://schemas.openxmlformats.org/markup-compatibility/2006">
          <mc:Choice Requires="x14">
            <control shapeId="30722" r:id="rId4" name="Option Button 2">
              <controlPr defaultSize="0" autoFill="0" autoLine="0" autoPict="0">
                <anchor moveWithCells="1">
                  <from>
                    <xdr:col>9</xdr:col>
                    <xdr:colOff>38100</xdr:colOff>
                    <xdr:row>19</xdr:row>
                    <xdr:rowOff>12700</xdr:rowOff>
                  </from>
                  <to>
                    <xdr:col>9</xdr:col>
                    <xdr:colOff>508000</xdr:colOff>
                    <xdr:row>19</xdr:row>
                    <xdr:rowOff>196850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5B07A48-253F-43A5-9922-4F0B28D29A4D}">
          <x14:formula1>
            <xm:f>'Lista de desplegables'!$A$2:$A$6</xm:f>
          </x14:formula1>
          <xm:sqref>H7:L7</xm:sqref>
        </x14:dataValidation>
        <x14:dataValidation type="list" allowBlank="1" showInputMessage="1" showErrorMessage="1" xr:uid="{DCAC9EA9-8767-48EB-88CA-6AD8C9249571}">
          <x14:formula1>
            <xm:f>'Lista de desplegables'!$G$2:$G$8</xm:f>
          </x14:formula1>
          <xm:sqref>H10</xm:sqref>
        </x14:dataValidation>
        <x14:dataValidation type="list" allowBlank="1" showInputMessage="1" showErrorMessage="1" xr:uid="{AF2CD325-F82F-4201-AF13-14BDCE54BC7E}">
          <x14:formula1>
            <xm:f>'Lista de desplegables'!$AK$2:$AK$4</xm:f>
          </x14:formula1>
          <xm:sqref>H17</xm:sqref>
        </x14:dataValidation>
        <x14:dataValidation type="list" allowBlank="1" showInputMessage="1" showErrorMessage="1" xr:uid="{68FEDD6E-815A-44A1-BC30-442A262FDB11}">
          <x14:formula1>
            <xm:f>'Municipios y Dep'!$E$2:$E$34</xm:f>
          </x14:formula1>
          <xm:sqref>H22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62CF-8153-49A8-8924-44901873A607}">
  <sheetPr codeName="Sheet2"/>
  <dimension ref="B1:T36"/>
  <sheetViews>
    <sheetView showRowColHeaders="0" zoomScale="79" zoomScaleNormal="100" workbookViewId="0">
      <selection activeCell="H5" sqref="H5"/>
    </sheetView>
  </sheetViews>
  <sheetFormatPr baseColWidth="10" defaultColWidth="8.90625" defaultRowHeight="14.5"/>
  <cols>
    <col min="1" max="1" width="3.6328125" style="1" customWidth="1"/>
    <col min="2" max="2" width="2.54296875" style="1" customWidth="1"/>
    <col min="3" max="3" width="14.453125" style="1" customWidth="1"/>
    <col min="4" max="4" width="10.453125" style="1" customWidth="1"/>
    <col min="5" max="5" width="5.36328125" style="1" customWidth="1"/>
    <col min="6" max="6" width="29" style="1" customWidth="1"/>
    <col min="7" max="7" width="3.90625" style="1" customWidth="1"/>
    <col min="8" max="8" width="13.90625" style="1" customWidth="1"/>
    <col min="9" max="9" width="1.54296875" style="1" customWidth="1"/>
    <col min="10" max="10" width="13" style="50" customWidth="1"/>
    <col min="11" max="11" width="1.81640625" style="50" customWidth="1"/>
    <col min="12" max="12" width="10.81640625" style="1" customWidth="1"/>
    <col min="13" max="13" width="11.90625" style="1" customWidth="1"/>
    <col min="14" max="14" width="3" style="1" customWidth="1"/>
    <col min="15" max="15" width="1.36328125" style="1" customWidth="1"/>
    <col min="16" max="16384" width="8.90625" style="1"/>
  </cols>
  <sheetData>
    <row r="1" spans="2:20" ht="9.65" customHeight="1" thickBot="1"/>
    <row r="2" spans="2:20" ht="12.65" customHeight="1">
      <c r="B2" s="4"/>
      <c r="C2" s="5"/>
      <c r="D2" s="5"/>
      <c r="E2" s="5"/>
      <c r="F2" s="5"/>
      <c r="G2" s="5"/>
      <c r="H2" s="5"/>
      <c r="I2" s="5"/>
      <c r="J2" s="51"/>
      <c r="K2" s="51"/>
      <c r="L2" s="5"/>
      <c r="M2" s="5"/>
      <c r="N2" s="6"/>
    </row>
    <row r="3" spans="2:20" ht="82.75" customHeight="1">
      <c r="B3" s="7"/>
      <c r="C3" s="17" t="s">
        <v>1232</v>
      </c>
      <c r="D3" s="17"/>
      <c r="E3" s="14"/>
      <c r="F3" s="14"/>
      <c r="G3" s="14"/>
      <c r="H3" s="14"/>
      <c r="I3" s="14"/>
      <c r="J3" s="52"/>
      <c r="K3" s="52"/>
      <c r="L3" s="14"/>
      <c r="M3" s="14"/>
      <c r="N3" s="8"/>
      <c r="O3" s="3"/>
    </row>
    <row r="4" spans="2:20" ht="9" customHeight="1">
      <c r="B4" s="7"/>
      <c r="C4" s="19"/>
      <c r="D4" s="19"/>
      <c r="E4" s="15"/>
      <c r="F4" s="15"/>
      <c r="G4" s="15"/>
      <c r="H4" s="15"/>
      <c r="I4" s="15"/>
      <c r="J4" s="53"/>
      <c r="K4" s="53"/>
      <c r="L4" s="15"/>
      <c r="M4" s="15"/>
      <c r="N4" s="8"/>
      <c r="O4" s="3"/>
    </row>
    <row r="5" spans="2:20" ht="27.65" customHeight="1">
      <c r="B5" s="7"/>
      <c r="C5" s="164" t="s">
        <v>27</v>
      </c>
      <c r="D5" s="164"/>
      <c r="E5" s="164"/>
      <c r="F5" s="164"/>
      <c r="G5" s="18"/>
      <c r="H5" s="98"/>
      <c r="I5" s="54"/>
      <c r="J5" s="103">
        <v>2</v>
      </c>
      <c r="K5" s="54"/>
      <c r="L5" s="30"/>
      <c r="M5" s="30"/>
      <c r="N5" s="8"/>
      <c r="O5" s="3"/>
    </row>
    <row r="6" spans="2:20" ht="6" customHeight="1">
      <c r="B6" s="7"/>
      <c r="C6" s="26"/>
      <c r="D6" s="26"/>
      <c r="E6" s="26"/>
      <c r="F6" s="26"/>
      <c r="G6" s="18"/>
      <c r="H6" s="31"/>
      <c r="I6" s="31"/>
      <c r="J6" s="54"/>
      <c r="K6" s="54"/>
      <c r="L6" s="31"/>
      <c r="M6" s="31"/>
      <c r="N6" s="8"/>
      <c r="O6" s="3"/>
    </row>
    <row r="7" spans="2:20" ht="19.75" customHeight="1">
      <c r="B7" s="7"/>
      <c r="C7" s="138" t="s">
        <v>1216</v>
      </c>
      <c r="D7" s="138"/>
      <c r="E7" s="138"/>
      <c r="F7" s="138"/>
      <c r="G7" s="18"/>
      <c r="H7" s="161" t="s">
        <v>1222</v>
      </c>
      <c r="I7" s="161"/>
      <c r="J7" s="161"/>
      <c r="K7" s="161"/>
      <c r="L7" s="161"/>
      <c r="M7" s="161"/>
      <c r="N7" s="8"/>
      <c r="O7" s="3"/>
    </row>
    <row r="8" spans="2:20" ht="7.25" customHeight="1">
      <c r="B8" s="7"/>
      <c r="C8" s="26"/>
      <c r="D8" s="26"/>
      <c r="E8" s="26"/>
      <c r="F8" s="26"/>
      <c r="G8" s="18"/>
      <c r="H8" s="31"/>
      <c r="I8" s="31"/>
      <c r="J8" s="54"/>
      <c r="K8" s="54"/>
      <c r="L8" s="31"/>
      <c r="M8" s="31"/>
      <c r="N8" s="8"/>
      <c r="O8" s="3"/>
    </row>
    <row r="9" spans="2:20" ht="7.25" customHeight="1">
      <c r="B9" s="7"/>
      <c r="C9" s="26"/>
      <c r="D9" s="26"/>
      <c r="E9" s="26"/>
      <c r="F9" s="26"/>
      <c r="G9" s="18"/>
      <c r="H9" s="31"/>
      <c r="I9" s="31"/>
      <c r="J9" s="54"/>
      <c r="K9" s="54"/>
      <c r="L9" s="31"/>
      <c r="M9" s="31"/>
      <c r="N9" s="8"/>
      <c r="O9" s="3"/>
    </row>
    <row r="10" spans="2:20" ht="17.399999999999999" customHeight="1">
      <c r="B10" s="7"/>
      <c r="C10" s="138" t="s">
        <v>30</v>
      </c>
      <c r="D10" s="138"/>
      <c r="E10" s="138"/>
      <c r="F10" s="138"/>
      <c r="G10" s="18"/>
      <c r="H10" s="155"/>
      <c r="I10" s="156"/>
      <c r="J10" s="157"/>
      <c r="K10" s="30"/>
      <c r="L10" s="165" t="s">
        <v>4200</v>
      </c>
      <c r="M10" s="165"/>
      <c r="N10" s="8"/>
      <c r="O10" s="3"/>
    </row>
    <row r="11" spans="2:20" ht="6.65" customHeight="1">
      <c r="B11" s="7"/>
      <c r="C11" s="26"/>
      <c r="D11" s="26"/>
      <c r="E11" s="26"/>
      <c r="F11" s="26"/>
      <c r="G11" s="18"/>
      <c r="H11" s="31"/>
      <c r="I11" s="31"/>
      <c r="J11" s="54"/>
      <c r="K11" s="54"/>
      <c r="L11" s="31"/>
      <c r="M11" s="30"/>
      <c r="N11" s="8"/>
      <c r="O11" s="3"/>
    </row>
    <row r="12" spans="2:20" ht="17.399999999999999" customHeight="1">
      <c r="B12" s="7"/>
      <c r="C12" s="138" t="s">
        <v>1217</v>
      </c>
      <c r="D12" s="138"/>
      <c r="E12" s="138"/>
      <c r="F12" s="138"/>
      <c r="G12" s="18"/>
      <c r="H12" s="99"/>
      <c r="I12" s="30"/>
      <c r="J12" s="55"/>
      <c r="K12" s="55"/>
      <c r="L12" s="30"/>
      <c r="M12" s="30"/>
      <c r="N12" s="8"/>
      <c r="O12" s="3"/>
    </row>
    <row r="13" spans="2:20" ht="6.65" customHeight="1">
      <c r="B13" s="7"/>
      <c r="C13" s="27"/>
      <c r="D13" s="27"/>
      <c r="E13" s="27"/>
      <c r="F13" s="27"/>
      <c r="G13" s="18"/>
      <c r="H13" s="30"/>
      <c r="I13" s="30"/>
      <c r="J13" s="56"/>
      <c r="K13" s="56"/>
      <c r="L13" s="30"/>
      <c r="M13" s="30"/>
      <c r="N13" s="8"/>
      <c r="O13" s="3"/>
    </row>
    <row r="14" spans="2:20" ht="6.65" customHeight="1">
      <c r="B14" s="7"/>
      <c r="C14" s="26"/>
      <c r="D14" s="26"/>
      <c r="E14" s="26"/>
      <c r="F14" s="26"/>
      <c r="G14" s="18"/>
      <c r="H14" s="30"/>
      <c r="I14" s="30"/>
      <c r="J14" s="56"/>
      <c r="K14" s="56"/>
      <c r="L14" s="30"/>
      <c r="M14" s="30"/>
      <c r="N14" s="8"/>
      <c r="O14" s="3"/>
    </row>
    <row r="15" spans="2:20" s="49" customFormat="1" ht="27.65" customHeight="1">
      <c r="B15" s="46"/>
      <c r="C15" s="164" t="s">
        <v>1209</v>
      </c>
      <c r="D15" s="164"/>
      <c r="E15" s="164"/>
      <c r="F15" s="164"/>
      <c r="G15" s="26"/>
      <c r="H15" s="100"/>
      <c r="I15" s="23"/>
      <c r="J15" s="69" t="s">
        <v>68</v>
      </c>
      <c r="K15" s="55"/>
      <c r="L15" s="23"/>
      <c r="M15" s="23"/>
      <c r="N15" s="47"/>
      <c r="O15" s="48"/>
      <c r="R15" s="1"/>
      <c r="S15" s="1"/>
      <c r="T15" s="1"/>
    </row>
    <row r="16" spans="2:20" s="49" customFormat="1" ht="6.65" customHeight="1">
      <c r="B16" s="46"/>
      <c r="C16" s="38"/>
      <c r="D16" s="38"/>
      <c r="E16" s="38"/>
      <c r="F16" s="38"/>
      <c r="G16" s="26"/>
      <c r="H16" s="68"/>
      <c r="I16" s="23"/>
      <c r="J16" s="69"/>
      <c r="K16" s="55"/>
      <c r="L16" s="23"/>
      <c r="M16" s="23"/>
      <c r="N16" s="47"/>
      <c r="O16" s="48"/>
      <c r="R16" s="1"/>
      <c r="S16" s="1"/>
      <c r="T16" s="1"/>
    </row>
    <row r="17" spans="2:20" s="49" customFormat="1" ht="27.65" customHeight="1">
      <c r="B17" s="46"/>
      <c r="C17" s="164" t="s">
        <v>1227</v>
      </c>
      <c r="D17" s="164"/>
      <c r="E17" s="164"/>
      <c r="F17" s="164"/>
      <c r="G17" s="26"/>
      <c r="H17" s="101"/>
      <c r="I17" s="23"/>
      <c r="J17" s="69" t="s">
        <v>69</v>
      </c>
      <c r="K17" s="55"/>
      <c r="L17" s="23"/>
      <c r="M17" s="23"/>
      <c r="N17" s="47"/>
      <c r="O17" s="48"/>
      <c r="R17" s="1"/>
      <c r="S17" s="1"/>
      <c r="T17" s="1"/>
    </row>
    <row r="18" spans="2:20" s="49" customFormat="1" ht="6.65" customHeight="1">
      <c r="B18" s="46"/>
      <c r="C18" s="38"/>
      <c r="D18" s="38"/>
      <c r="E18" s="38"/>
      <c r="F18" s="38"/>
      <c r="G18" s="26"/>
      <c r="H18" s="68"/>
      <c r="I18" s="23"/>
      <c r="J18" s="69"/>
      <c r="K18" s="55"/>
      <c r="L18" s="23"/>
      <c r="M18" s="23"/>
      <c r="N18" s="47"/>
      <c r="O18" s="48"/>
      <c r="R18" s="1"/>
      <c r="S18" s="1"/>
      <c r="T18" s="1"/>
    </row>
    <row r="19" spans="2:20" s="49" customFormat="1" ht="27.65" customHeight="1">
      <c r="B19" s="46"/>
      <c r="C19" s="164" t="s">
        <v>1211</v>
      </c>
      <c r="D19" s="164"/>
      <c r="E19" s="164"/>
      <c r="F19" s="164"/>
      <c r="G19" s="26"/>
      <c r="H19" s="101"/>
      <c r="I19" s="23"/>
      <c r="J19" s="69" t="s">
        <v>70</v>
      </c>
      <c r="K19" s="55"/>
      <c r="L19" s="23"/>
      <c r="M19" s="23"/>
      <c r="N19" s="47"/>
      <c r="O19" s="48"/>
      <c r="R19" s="1"/>
      <c r="S19" s="1"/>
      <c r="T19" s="1"/>
    </row>
    <row r="20" spans="2:20" s="49" customFormat="1" ht="6.65" customHeight="1">
      <c r="B20" s="46"/>
      <c r="C20" s="38"/>
      <c r="D20" s="38"/>
      <c r="E20" s="38"/>
      <c r="F20" s="38"/>
      <c r="G20" s="26"/>
      <c r="H20" s="68"/>
      <c r="I20" s="23"/>
      <c r="J20" s="69"/>
      <c r="K20" s="55"/>
      <c r="L20" s="23"/>
      <c r="M20" s="23"/>
      <c r="N20" s="47"/>
      <c r="O20" s="48"/>
      <c r="R20" s="1"/>
      <c r="S20" s="1"/>
      <c r="T20" s="1"/>
    </row>
    <row r="21" spans="2:20" s="49" customFormat="1" ht="27.65" customHeight="1">
      <c r="B21" s="46"/>
      <c r="C21" s="164" t="s">
        <v>1212</v>
      </c>
      <c r="D21" s="164"/>
      <c r="E21" s="164"/>
      <c r="F21" s="164"/>
      <c r="G21" s="26"/>
      <c r="H21" s="101"/>
      <c r="I21" s="23"/>
      <c r="J21" s="69" t="s">
        <v>70</v>
      </c>
      <c r="K21" s="23"/>
      <c r="L21" s="104" t="b">
        <v>0</v>
      </c>
      <c r="M21" s="23"/>
      <c r="N21" s="47"/>
      <c r="O21" s="48"/>
      <c r="R21" s="1"/>
      <c r="S21" s="1"/>
      <c r="T21" s="1"/>
    </row>
    <row r="22" spans="2:20" s="49" customFormat="1" ht="6.65" customHeight="1">
      <c r="B22" s="46"/>
      <c r="C22" s="38"/>
      <c r="D22" s="38"/>
      <c r="E22" s="38"/>
      <c r="F22" s="38"/>
      <c r="G22" s="26"/>
      <c r="H22" s="68"/>
      <c r="I22" s="23"/>
      <c r="J22" s="55"/>
      <c r="K22" s="23"/>
      <c r="L22" s="23"/>
      <c r="M22" s="23"/>
      <c r="N22" s="47"/>
      <c r="O22" s="48"/>
      <c r="R22" s="1"/>
      <c r="S22" s="1"/>
      <c r="T22" s="1"/>
    </row>
    <row r="23" spans="2:20" s="49" customFormat="1" ht="27.65" customHeight="1">
      <c r="B23" s="46"/>
      <c r="C23" s="164" t="s">
        <v>1228</v>
      </c>
      <c r="D23" s="164"/>
      <c r="E23" s="164"/>
      <c r="F23" s="164"/>
      <c r="G23" s="26"/>
      <c r="H23" s="102"/>
      <c r="I23" s="23"/>
      <c r="J23" s="105">
        <v>3</v>
      </c>
      <c r="K23" s="55"/>
      <c r="L23" s="23"/>
      <c r="M23" s="23"/>
      <c r="N23" s="47"/>
      <c r="O23" s="48"/>
      <c r="R23" s="1"/>
      <c r="S23" s="1"/>
      <c r="T23" s="1"/>
    </row>
    <row r="24" spans="2:20" ht="6.65" customHeight="1">
      <c r="B24" s="7"/>
      <c r="C24" s="27"/>
      <c r="D24" s="27"/>
      <c r="E24" s="27"/>
      <c r="F24" s="27"/>
      <c r="G24" s="18"/>
      <c r="H24" s="30"/>
      <c r="I24" s="30"/>
      <c r="J24" s="56"/>
      <c r="K24" s="56"/>
      <c r="L24" s="30"/>
      <c r="M24" s="30"/>
      <c r="N24" s="8"/>
      <c r="O24" s="3"/>
    </row>
    <row r="25" spans="2:20" s="49" customFormat="1" ht="27.65" customHeight="1">
      <c r="B25" s="46"/>
      <c r="C25" s="138" t="s">
        <v>1214</v>
      </c>
      <c r="D25" s="138"/>
      <c r="E25" s="138"/>
      <c r="F25" s="138"/>
      <c r="G25" s="26"/>
      <c r="H25" s="161" t="s">
        <v>1222</v>
      </c>
      <c r="I25" s="161"/>
      <c r="J25" s="161"/>
      <c r="K25" s="161"/>
      <c r="L25" s="161"/>
      <c r="M25" s="161"/>
      <c r="N25" s="47"/>
      <c r="O25" s="48"/>
      <c r="R25" s="1"/>
      <c r="S25" s="1"/>
      <c r="T25" s="1"/>
    </row>
    <row r="26" spans="2:20" s="49" customFormat="1" ht="27.65" customHeight="1">
      <c r="B26" s="46"/>
      <c r="C26" s="138" t="s">
        <v>1215</v>
      </c>
      <c r="D26" s="138"/>
      <c r="E26" s="138"/>
      <c r="F26" s="138"/>
      <c r="G26" s="26"/>
      <c r="H26" s="161" t="s">
        <v>1222</v>
      </c>
      <c r="I26" s="161"/>
      <c r="J26" s="161"/>
      <c r="K26" s="161"/>
      <c r="L26" s="161"/>
      <c r="M26" s="161"/>
      <c r="N26" s="47"/>
      <c r="O26" s="48"/>
    </row>
    <row r="27" spans="2:20" ht="6.65" customHeight="1">
      <c r="B27" s="7"/>
      <c r="C27" s="27"/>
      <c r="D27" s="27"/>
      <c r="E27" s="27"/>
      <c r="F27" s="27"/>
      <c r="G27" s="18"/>
      <c r="H27" s="30"/>
      <c r="I27" s="30"/>
      <c r="J27" s="56"/>
      <c r="K27" s="56"/>
      <c r="L27" s="30"/>
      <c r="M27" s="30"/>
      <c r="N27" s="8"/>
      <c r="O27" s="3"/>
    </row>
    <row r="28" spans="2:20" ht="6.65" customHeight="1">
      <c r="B28" s="7"/>
      <c r="C28" s="26"/>
      <c r="D28" s="26"/>
      <c r="E28" s="26"/>
      <c r="F28" s="26"/>
      <c r="G28" s="18"/>
      <c r="H28" s="30"/>
      <c r="I28" s="30"/>
      <c r="J28" s="56"/>
      <c r="K28" s="56"/>
      <c r="L28" s="30"/>
      <c r="M28" s="30"/>
      <c r="N28" s="8"/>
      <c r="O28" s="3"/>
    </row>
    <row r="29" spans="2:20" s="49" customFormat="1" ht="27.65" customHeight="1">
      <c r="B29" s="46"/>
      <c r="C29" s="138" t="s">
        <v>71</v>
      </c>
      <c r="D29" s="138"/>
      <c r="E29" s="138"/>
      <c r="F29" s="138"/>
      <c r="G29" s="26"/>
      <c r="H29" s="162"/>
      <c r="I29" s="163"/>
      <c r="J29" s="23"/>
      <c r="K29" s="23"/>
      <c r="L29" s="23"/>
      <c r="M29" s="23"/>
      <c r="N29" s="47"/>
      <c r="O29" s="48"/>
    </row>
    <row r="30" spans="2:20" s="49" customFormat="1" ht="6.65" customHeight="1">
      <c r="B30" s="46"/>
      <c r="C30" s="26"/>
      <c r="D30" s="26"/>
      <c r="E30" s="26"/>
      <c r="F30" s="26"/>
      <c r="G30" s="23"/>
      <c r="H30" s="23"/>
      <c r="I30" s="23"/>
      <c r="J30" s="23"/>
      <c r="K30" s="23"/>
      <c r="L30" s="23"/>
      <c r="M30" s="23"/>
      <c r="N30" s="47"/>
      <c r="O30" s="48"/>
    </row>
    <row r="31" spans="2:20" s="49" customFormat="1" ht="27.65" customHeight="1">
      <c r="B31" s="46"/>
      <c r="C31" s="138" t="s">
        <v>72</v>
      </c>
      <c r="D31" s="138"/>
      <c r="E31" s="138"/>
      <c r="F31" s="138"/>
      <c r="G31" s="26"/>
      <c r="H31" s="162"/>
      <c r="I31" s="163"/>
      <c r="J31" s="23"/>
      <c r="K31" s="23"/>
      <c r="L31" s="23"/>
      <c r="M31" s="23"/>
      <c r="N31" s="47"/>
      <c r="O31" s="48"/>
    </row>
    <row r="32" spans="2:20" s="49" customFormat="1" ht="6.65" customHeight="1">
      <c r="B32" s="46"/>
      <c r="C32" s="26"/>
      <c r="D32" s="26"/>
      <c r="E32" s="26"/>
      <c r="F32" s="26"/>
      <c r="G32" s="26"/>
      <c r="H32" s="23"/>
      <c r="I32" s="23"/>
      <c r="J32" s="23"/>
      <c r="K32" s="23"/>
      <c r="L32" s="23"/>
      <c r="M32" s="23"/>
      <c r="N32" s="47"/>
      <c r="O32" s="48"/>
    </row>
    <row r="33" spans="2:15" s="49" customFormat="1" ht="27.65" customHeight="1">
      <c r="B33" s="46"/>
      <c r="C33" s="138" t="s">
        <v>73</v>
      </c>
      <c r="D33" s="138"/>
      <c r="E33" s="138"/>
      <c r="F33" s="138"/>
      <c r="G33" s="26"/>
      <c r="H33" s="159"/>
      <c r="I33" s="160"/>
      <c r="J33" s="23"/>
      <c r="K33" s="23"/>
      <c r="L33" s="23"/>
      <c r="M33" s="23"/>
      <c r="N33" s="47"/>
      <c r="O33" s="48"/>
    </row>
    <row r="34" spans="2:15" ht="19.25" customHeight="1">
      <c r="B34" s="7"/>
      <c r="C34" s="39"/>
      <c r="D34" s="39"/>
      <c r="E34" s="32"/>
      <c r="F34" s="38"/>
      <c r="G34" s="18"/>
      <c r="H34" s="31"/>
      <c r="I34" s="31"/>
      <c r="J34" s="54"/>
      <c r="K34" s="54"/>
      <c r="L34" s="31"/>
      <c r="M34" s="31"/>
      <c r="N34" s="8"/>
      <c r="O34" s="3"/>
    </row>
    <row r="35" spans="2:15" ht="30" customHeight="1" thickBot="1">
      <c r="B35" s="9"/>
      <c r="C35" s="10"/>
      <c r="D35" s="10"/>
      <c r="E35" s="10"/>
      <c r="F35" s="10"/>
      <c r="G35" s="10"/>
      <c r="H35" s="10"/>
      <c r="I35" s="10"/>
      <c r="J35" s="57"/>
      <c r="K35" s="57"/>
      <c r="L35" s="10"/>
      <c r="M35" s="10"/>
      <c r="N35" s="11"/>
      <c r="O35" s="3"/>
    </row>
    <row r="36" spans="2:15" ht="7.75" customHeight="1">
      <c r="C36" s="3"/>
      <c r="D36" s="3"/>
      <c r="E36" s="3"/>
      <c r="F36" s="3"/>
      <c r="G36" s="3"/>
      <c r="H36" s="3"/>
      <c r="I36" s="3"/>
      <c r="J36" s="58"/>
      <c r="K36" s="58"/>
      <c r="L36" s="3"/>
      <c r="M36" s="3"/>
      <c r="N36" s="3"/>
      <c r="O36" s="3"/>
    </row>
  </sheetData>
  <sheetProtection algorithmName="SHA-512" hashValue="saPSzEZ8e9dVkBJ0gBOU9f681zQ+kuTDZk9Kkj1xzN17mHPXj3NxM0SH2lg7PTOKb5wZPXTuIMac/7QkkAblSw==" saltValue="t1NMuaWfsgddlXJoZJpWXA==" spinCount="100000" sheet="1" selectLockedCells="1"/>
  <mergeCells count="22">
    <mergeCell ref="C5:F5"/>
    <mergeCell ref="C10:F10"/>
    <mergeCell ref="C7:F7"/>
    <mergeCell ref="L10:M10"/>
    <mergeCell ref="C33:F33"/>
    <mergeCell ref="C31:F31"/>
    <mergeCell ref="C12:F12"/>
    <mergeCell ref="C25:F25"/>
    <mergeCell ref="C26:F26"/>
    <mergeCell ref="C29:F29"/>
    <mergeCell ref="C15:F15"/>
    <mergeCell ref="C17:F17"/>
    <mergeCell ref="C19:F19"/>
    <mergeCell ref="C21:F21"/>
    <mergeCell ref="C23:F23"/>
    <mergeCell ref="H26:M26"/>
    <mergeCell ref="H33:I33"/>
    <mergeCell ref="H25:M25"/>
    <mergeCell ref="H7:M7"/>
    <mergeCell ref="H10:J10"/>
    <mergeCell ref="H29:I29"/>
    <mergeCell ref="H31:I31"/>
  </mergeCells>
  <dataValidations count="8">
    <dataValidation type="decimal" allowBlank="1" showInputMessage="1" showErrorMessage="1" errorTitle="Valor inválido" error="Use coma (,) como separador decimal. No incluya letras ni símbolos." sqref="H5" xr:uid="{75AD8BC7-1ACA-4BAC-BE05-CAE682971DAB}">
      <formula1>0.01</formula1>
      <formula2>1000000</formula2>
    </dataValidation>
    <dataValidation type="decimal" allowBlank="1" showInputMessage="1" showErrorMessage="1" errorTitle="Valor incorrecto" error="El valor ingresado es muy pequeño o muy grande. Asegúrese de ingresar un número válido sin puntos ni símbolos." sqref="H18 H20 H16 H22" xr:uid="{EC7CF71B-32C8-44F0-92B9-3977C1D2925C}">
      <formula1>100</formula1>
      <formula2>5000000</formula2>
    </dataValidation>
    <dataValidation type="date" errorStyle="warning" allowBlank="1" showInputMessage="1" showErrorMessage="1" errorTitle="Cuidado" error="Podría estar escribiendo la fecha incorrectamente o ingresando una fecha pasada. Es importante señalar que este registro está destinado a proyectos en diferentes etapas previas a la construcción. " sqref="H29 H31" xr:uid="{DBB755E6-D4D2-4B8C-934B-40A22C487F16}">
      <formula1>TODAY()</formula1>
      <formula2>401769</formula2>
    </dataValidation>
    <dataValidation type="decimal" allowBlank="1" showInputMessage="1" showErrorMessage="1" errorTitle="Valor inválido para vida útil" error="El valor podría ser demasiado pequeño o demasiado grande. No use letras, símbolos y use solo números con coma (,) si incluye decimales." sqref="H33" xr:uid="{F8C83874-B61A-4620-AEA3-692F91C62464}">
      <formula1>0.5</formula1>
      <formula2>300</formula2>
    </dataValidation>
    <dataValidation type="decimal" allowBlank="1" showInputMessage="1" showErrorMessage="1" errorTitle="Valor incorrecto" error="El valor ingresado es muy pequeño o muy grande. Asegúrese de ingresar un número válido sin puntos ni símbolos." sqref="H23" xr:uid="{649F92D2-1DBF-4A1E-B92D-6F469929A265}">
      <formula1>1</formula1>
      <formula2>500000000</formula2>
    </dataValidation>
    <dataValidation type="decimal" allowBlank="1" showInputMessage="1" showErrorMessage="1" errorTitle="Valor incorrecto" error="El valor ingresado es muy pequeño o muy grande. Asegúrese de ingresar un número válido sin puntos ni símbolos." sqref="H15" xr:uid="{60246873-9C6B-4F67-930F-045FFA0D3139}">
      <formula1>1000</formula1>
      <formula2>1000000000</formula2>
    </dataValidation>
    <dataValidation type="decimal" allowBlank="1" showInputMessage="1" showErrorMessage="1" errorTitle="Valor incorrecto" error="El valor ingresado es muy pequeño o muy grande. Asegúrese de ingresar un número válido sin puntos ni símbolos." sqref="H21 H19" xr:uid="{7F89C3A9-7905-43C1-B5CB-06DB8E91F8EF}">
      <formula1>0.1</formula1>
      <formula2>100</formula2>
    </dataValidation>
    <dataValidation type="decimal" allowBlank="1" showInputMessage="1" showErrorMessage="1" errorTitle="Valor incorrecto" error="El valor ingresado es muy pequeño o muy grande. Asegúrese de ingresar un número válido sin puntos ni símbolos." sqref="H17" xr:uid="{8E03ED9F-836D-4B03-9541-976923637908}">
      <formula1>0.1</formula1>
      <formula2>150</formula2>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5371" r:id="rId3" name="Option Button 11">
              <controlPr defaultSize="0" autoFill="0" autoLine="0" autoPict="0">
                <anchor moveWithCells="1">
                  <from>
                    <xdr:col>9</xdr:col>
                    <xdr:colOff>12700</xdr:colOff>
                    <xdr:row>22</xdr:row>
                    <xdr:rowOff>114300</xdr:rowOff>
                  </from>
                  <to>
                    <xdr:col>10</xdr:col>
                    <xdr:colOff>82550</xdr:colOff>
                    <xdr:row>22</xdr:row>
                    <xdr:rowOff>330200</xdr:rowOff>
                  </to>
                </anchor>
              </controlPr>
            </control>
          </mc:Choice>
        </mc:AlternateContent>
        <mc:AlternateContent xmlns:mc="http://schemas.openxmlformats.org/markup-compatibility/2006">
          <mc:Choice Requires="x14">
            <control shapeId="15372" r:id="rId4" name="Option Button 12">
              <controlPr defaultSize="0" autoFill="0" autoLine="0" autoPict="0">
                <anchor moveWithCells="1">
                  <from>
                    <xdr:col>9</xdr:col>
                    <xdr:colOff>768350</xdr:colOff>
                    <xdr:row>22</xdr:row>
                    <xdr:rowOff>114300</xdr:rowOff>
                  </from>
                  <to>
                    <xdr:col>11</xdr:col>
                    <xdr:colOff>717550</xdr:colOff>
                    <xdr:row>22</xdr:row>
                    <xdr:rowOff>330200</xdr:rowOff>
                  </to>
                </anchor>
              </controlPr>
            </control>
          </mc:Choice>
        </mc:AlternateContent>
        <mc:AlternateContent xmlns:mc="http://schemas.openxmlformats.org/markup-compatibility/2006">
          <mc:Choice Requires="x14">
            <control shapeId="15373" r:id="rId5" name="Option Button 13">
              <controlPr defaultSize="0" autoFill="0" autoLine="0" autoPict="0">
                <anchor moveWithCells="1">
                  <from>
                    <xdr:col>11</xdr:col>
                    <xdr:colOff>679450</xdr:colOff>
                    <xdr:row>22</xdr:row>
                    <xdr:rowOff>114300</xdr:rowOff>
                  </from>
                  <to>
                    <xdr:col>13</xdr:col>
                    <xdr:colOff>82550</xdr:colOff>
                    <xdr:row>22</xdr:row>
                    <xdr:rowOff>330200</xdr:rowOff>
                  </to>
                </anchor>
              </controlPr>
            </control>
          </mc:Choice>
        </mc:AlternateContent>
        <mc:AlternateContent xmlns:mc="http://schemas.openxmlformats.org/markup-compatibility/2006">
          <mc:Choice Requires="x14">
            <control shapeId="15389" r:id="rId6" name="Group Box 29">
              <controlPr defaultSize="0" autoFill="0" autoPict="0">
                <anchor moveWithCells="1">
                  <from>
                    <xdr:col>9</xdr:col>
                    <xdr:colOff>76200</xdr:colOff>
                    <xdr:row>4</xdr:row>
                    <xdr:rowOff>0</xdr:rowOff>
                  </from>
                  <to>
                    <xdr:col>11</xdr:col>
                    <xdr:colOff>146050</xdr:colOff>
                    <xdr:row>4</xdr:row>
                    <xdr:rowOff>336550</xdr:rowOff>
                  </to>
                </anchor>
              </controlPr>
            </control>
          </mc:Choice>
        </mc:AlternateContent>
        <mc:AlternateContent xmlns:mc="http://schemas.openxmlformats.org/markup-compatibility/2006">
          <mc:Choice Requires="x14">
            <control shapeId="15400" r:id="rId7" name="Option Button 40">
              <controlPr defaultSize="0" autoFill="0" autoLine="0" autoPict="0">
                <anchor moveWithCells="1">
                  <from>
                    <xdr:col>9</xdr:col>
                    <xdr:colOff>146050</xdr:colOff>
                    <xdr:row>4</xdr:row>
                    <xdr:rowOff>82550</xdr:rowOff>
                  </from>
                  <to>
                    <xdr:col>9</xdr:col>
                    <xdr:colOff>565150</xdr:colOff>
                    <xdr:row>4</xdr:row>
                    <xdr:rowOff>266700</xdr:rowOff>
                  </to>
                </anchor>
              </controlPr>
            </control>
          </mc:Choice>
        </mc:AlternateContent>
        <mc:AlternateContent xmlns:mc="http://schemas.openxmlformats.org/markup-compatibility/2006">
          <mc:Choice Requires="x14">
            <control shapeId="15401" r:id="rId8" name="Option Button 41">
              <controlPr defaultSize="0" autoFill="0" autoLine="0" autoPict="0">
                <anchor moveWithCells="1">
                  <from>
                    <xdr:col>9</xdr:col>
                    <xdr:colOff>622300</xdr:colOff>
                    <xdr:row>4</xdr:row>
                    <xdr:rowOff>82550</xdr:rowOff>
                  </from>
                  <to>
                    <xdr:col>11</xdr:col>
                    <xdr:colOff>25400</xdr:colOff>
                    <xdr:row>4</xdr:row>
                    <xdr:rowOff>266700</xdr:rowOff>
                  </to>
                </anchor>
              </controlPr>
            </control>
          </mc:Choice>
        </mc:AlternateContent>
        <mc:AlternateContent xmlns:mc="http://schemas.openxmlformats.org/markup-compatibility/2006">
          <mc:Choice Requires="x14">
            <control shapeId="15402" r:id="rId9" name="Check Box 42">
              <controlPr defaultSize="0" autoFill="0" autoLine="0" autoPict="0">
                <anchor moveWithCells="1">
                  <from>
                    <xdr:col>10</xdr:col>
                    <xdr:colOff>50800</xdr:colOff>
                    <xdr:row>20</xdr:row>
                    <xdr:rowOff>101600</xdr:rowOff>
                  </from>
                  <to>
                    <xdr:col>11</xdr:col>
                    <xdr:colOff>228600</xdr:colOff>
                    <xdr:row>20</xdr:row>
                    <xdr:rowOff>298450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C6999E6-E509-43BE-8E8F-0E5A6BD3BD6B}">
          <x14:formula1>
            <xm:f>'Lista de desplegables'!$AO$2:$AO$25</xm:f>
          </x14:formula1>
          <xm:sqref>H12</xm:sqref>
        </x14:dataValidation>
        <x14:dataValidation type="list" allowBlank="1" showInputMessage="1" showErrorMessage="1" xr:uid="{CAEEBCC9-2443-4D18-8540-36D85A93F46E}">
          <x14:formula1>
            <xm:f>'Lista de desplegables'!$AM$2:$AM$2899</xm:f>
          </x14:formula1>
          <xm:sqref>H10:J10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2BBCC-38D6-45F9-A2CC-3CEA207445B1}">
  <sheetPr codeName="Sheet12"/>
  <dimension ref="B1:Q80"/>
  <sheetViews>
    <sheetView showRowColHeaders="0" zoomScale="70" zoomScaleNormal="70" workbookViewId="0"/>
  </sheetViews>
  <sheetFormatPr baseColWidth="10" defaultColWidth="8.90625" defaultRowHeight="14.5"/>
  <cols>
    <col min="1" max="1" width="2.1796875" style="1" customWidth="1"/>
    <col min="2" max="2" width="2.54296875" style="1" customWidth="1"/>
    <col min="3" max="3" width="8.90625" style="70"/>
    <col min="4" max="4" width="8.90625" style="70" customWidth="1"/>
    <col min="5" max="5" width="5.453125" style="70" customWidth="1"/>
    <col min="6" max="6" width="11.54296875" style="70" customWidth="1"/>
    <col min="7" max="7" width="14.453125" style="70" customWidth="1"/>
    <col min="8" max="8" width="3.90625" style="70" customWidth="1"/>
    <col min="9" max="9" width="2" style="70" customWidth="1"/>
    <col min="10" max="10" width="9.1796875" style="70" customWidth="1"/>
    <col min="11" max="11" width="2.6328125" style="70" customWidth="1"/>
    <col min="12" max="12" width="11.81640625" style="70" customWidth="1"/>
    <col min="13" max="13" width="9.1796875" style="70" customWidth="1"/>
    <col min="14" max="14" width="2.6328125" style="70" customWidth="1"/>
    <col min="15" max="15" width="21.90625" style="70" customWidth="1"/>
    <col min="16" max="16" width="3" style="1" customWidth="1"/>
    <col min="17" max="17" width="1.36328125" style="1" customWidth="1"/>
    <col min="18" max="16384" width="8.90625" style="1"/>
  </cols>
  <sheetData>
    <row r="1" spans="2:17" ht="11.4" customHeight="1" thickBot="1"/>
    <row r="2" spans="2:17" ht="5.4" customHeight="1">
      <c r="B2" s="4"/>
      <c r="C2" s="71"/>
      <c r="D2" s="71"/>
      <c r="E2" s="71"/>
      <c r="F2" s="71"/>
      <c r="G2" s="71"/>
      <c r="H2" s="71"/>
      <c r="I2" s="71"/>
      <c r="J2" s="71"/>
      <c r="K2" s="71"/>
      <c r="L2" s="71"/>
      <c r="M2" s="71"/>
      <c r="N2" s="71"/>
      <c r="O2" s="71"/>
      <c r="P2" s="6"/>
    </row>
    <row r="3" spans="2:17" ht="11.4" customHeight="1">
      <c r="B3" s="7"/>
      <c r="C3" s="108" t="s">
        <v>1226</v>
      </c>
      <c r="D3" s="108"/>
      <c r="E3" s="76"/>
      <c r="F3" s="109">
        <f ca="1">NOW()</f>
        <v>45908.381090509261</v>
      </c>
      <c r="G3" s="109"/>
      <c r="H3" s="76"/>
      <c r="I3" s="76"/>
      <c r="J3" s="76"/>
      <c r="K3" s="76"/>
      <c r="L3" s="76"/>
      <c r="M3" s="76"/>
      <c r="N3" s="76"/>
      <c r="O3" s="76"/>
      <c r="P3" s="8"/>
    </row>
    <row r="4" spans="2:17" ht="82.75" customHeight="1">
      <c r="B4" s="7"/>
      <c r="C4" s="180" t="s">
        <v>4195</v>
      </c>
      <c r="D4" s="181"/>
      <c r="E4" s="181"/>
      <c r="F4" s="181"/>
      <c r="G4" s="181"/>
      <c r="H4" s="181"/>
      <c r="I4" s="181"/>
      <c r="J4" s="181"/>
      <c r="K4" s="181"/>
      <c r="L4" s="181"/>
      <c r="M4" s="181"/>
      <c r="N4" s="181"/>
      <c r="O4" s="181"/>
      <c r="P4" s="8"/>
      <c r="Q4" s="3"/>
    </row>
    <row r="5" spans="2:17" ht="17.399999999999999" customHeight="1">
      <c r="B5" s="7"/>
      <c r="C5" s="176" t="s">
        <v>0</v>
      </c>
      <c r="D5" s="176"/>
      <c r="E5" s="176"/>
      <c r="F5" s="176"/>
      <c r="G5" s="176"/>
      <c r="H5" s="176"/>
      <c r="I5" s="176"/>
      <c r="J5" s="176"/>
      <c r="K5" s="176"/>
      <c r="L5" s="176"/>
      <c r="M5" s="176"/>
      <c r="N5" s="176"/>
      <c r="O5" s="176"/>
      <c r="P5" s="8"/>
      <c r="Q5" s="3"/>
    </row>
    <row r="6" spans="2:17" ht="6" customHeight="1">
      <c r="B6" s="7"/>
      <c r="C6" s="72"/>
      <c r="D6" s="72"/>
      <c r="E6" s="72"/>
      <c r="F6" s="73"/>
      <c r="G6" s="73"/>
      <c r="H6" s="73"/>
      <c r="I6" s="73"/>
      <c r="J6" s="73"/>
      <c r="K6" s="73"/>
      <c r="L6" s="73"/>
      <c r="M6" s="73"/>
      <c r="N6" s="73"/>
      <c r="O6" s="73"/>
      <c r="P6" s="8"/>
      <c r="Q6" s="3"/>
    </row>
    <row r="7" spans="2:17" ht="21.65" customHeight="1">
      <c r="B7" s="7"/>
      <c r="C7" s="178" t="s">
        <v>10</v>
      </c>
      <c r="D7" s="178"/>
      <c r="E7" s="178"/>
      <c r="F7" s="178"/>
      <c r="G7" s="178"/>
      <c r="H7" s="20"/>
      <c r="I7" s="20"/>
      <c r="J7" s="182" t="str">
        <f>'1'!I5</f>
        <v>Escriba aquí</v>
      </c>
      <c r="K7" s="182"/>
      <c r="L7" s="182"/>
      <c r="M7" s="182"/>
      <c r="N7" s="182"/>
      <c r="O7" s="182"/>
      <c r="P7" s="8"/>
      <c r="Q7" s="3"/>
    </row>
    <row r="8" spans="2:17" ht="21.65" customHeight="1">
      <c r="B8" s="7"/>
      <c r="C8" s="178" t="s">
        <v>6</v>
      </c>
      <c r="D8" s="178"/>
      <c r="E8" s="178"/>
      <c r="F8" s="178"/>
      <c r="G8" s="178"/>
      <c r="H8" s="20"/>
      <c r="I8" s="20"/>
      <c r="J8" s="170" t="str">
        <f>'1'!I6</f>
        <v>Escriba aquí</v>
      </c>
      <c r="K8" s="170"/>
      <c r="L8" s="170"/>
      <c r="M8" s="170"/>
      <c r="N8" s="170"/>
      <c r="O8" s="170"/>
      <c r="P8" s="8"/>
      <c r="Q8" s="3"/>
    </row>
    <row r="9" spans="2:17" ht="21.65" customHeight="1">
      <c r="B9" s="7"/>
      <c r="C9" s="178" t="s">
        <v>7</v>
      </c>
      <c r="D9" s="178"/>
      <c r="E9" s="178"/>
      <c r="F9" s="178"/>
      <c r="G9" s="178"/>
      <c r="H9" s="20"/>
      <c r="I9" s="20"/>
      <c r="J9" s="170" t="str">
        <f>'1'!I7</f>
        <v>Escriba aquí</v>
      </c>
      <c r="K9" s="170"/>
      <c r="L9" s="170"/>
      <c r="M9" s="170"/>
      <c r="N9" s="170"/>
      <c r="O9" s="170"/>
      <c r="P9" s="8"/>
      <c r="Q9" s="3"/>
    </row>
    <row r="10" spans="2:17" ht="22.25" customHeight="1">
      <c r="B10" s="7"/>
      <c r="C10" s="140"/>
      <c r="D10" s="140"/>
      <c r="E10" s="140"/>
      <c r="F10" s="140"/>
      <c r="G10" s="140"/>
      <c r="H10" s="20"/>
      <c r="I10" s="20"/>
      <c r="J10" s="183">
        <f>'1'!I8</f>
        <v>0</v>
      </c>
      <c r="K10" s="183"/>
      <c r="L10" s="183"/>
      <c r="M10" s="183"/>
      <c r="N10" s="183"/>
      <c r="O10" s="183"/>
      <c r="P10" s="8"/>
      <c r="Q10" s="3"/>
    </row>
    <row r="11" spans="2:17" ht="6" customHeight="1">
      <c r="B11" s="7"/>
      <c r="C11" s="22"/>
      <c r="D11" s="22"/>
      <c r="E11" s="22"/>
      <c r="F11" s="22"/>
      <c r="G11" s="22"/>
      <c r="H11" s="20"/>
      <c r="I11" s="20"/>
      <c r="J11" s="30"/>
      <c r="K11" s="30"/>
      <c r="L11" s="30"/>
      <c r="M11" s="30"/>
      <c r="N11" s="30"/>
      <c r="O11" s="30"/>
      <c r="P11" s="8"/>
      <c r="Q11" s="3"/>
    </row>
    <row r="12" spans="2:17" ht="15" customHeight="1">
      <c r="B12" s="7"/>
      <c r="C12" s="137" t="s">
        <v>8</v>
      </c>
      <c r="D12" s="137"/>
      <c r="E12" s="137"/>
      <c r="F12" s="137"/>
      <c r="G12" s="137"/>
      <c r="H12" s="20"/>
      <c r="I12" s="20"/>
      <c r="J12" s="166">
        <f>'1'!I10</f>
        <v>0</v>
      </c>
      <c r="K12" s="166"/>
      <c r="L12" s="166"/>
      <c r="M12" s="166"/>
      <c r="N12" s="30"/>
      <c r="O12" s="30"/>
      <c r="P12" s="8"/>
      <c r="Q12" s="3"/>
    </row>
    <row r="13" spans="2:17" ht="6" customHeight="1">
      <c r="B13" s="7"/>
      <c r="C13" s="23"/>
      <c r="D13" s="23"/>
      <c r="E13" s="23"/>
      <c r="F13" s="23"/>
      <c r="G13" s="23"/>
      <c r="H13" s="20"/>
      <c r="I13" s="20"/>
      <c r="J13" s="31"/>
      <c r="K13" s="31"/>
      <c r="L13" s="31"/>
      <c r="M13" s="31"/>
      <c r="N13" s="30"/>
      <c r="O13" s="30"/>
      <c r="P13" s="8"/>
      <c r="Q13" s="3"/>
    </row>
    <row r="14" spans="2:17" ht="15" customHeight="1">
      <c r="B14" s="7"/>
      <c r="C14" s="137" t="s">
        <v>9</v>
      </c>
      <c r="D14" s="137"/>
      <c r="E14" s="137"/>
      <c r="F14" s="137"/>
      <c r="G14" s="137"/>
      <c r="H14" s="20"/>
      <c r="I14" s="20"/>
      <c r="J14" s="166">
        <f>'1'!I12</f>
        <v>0</v>
      </c>
      <c r="K14" s="166"/>
      <c r="L14" s="166"/>
      <c r="M14" s="166"/>
      <c r="N14" s="30"/>
      <c r="O14" s="30"/>
      <c r="P14" s="8"/>
      <c r="Q14" s="3"/>
    </row>
    <row r="15" spans="2:17" ht="6" customHeight="1">
      <c r="B15" s="7"/>
      <c r="C15" s="23"/>
      <c r="D15" s="23"/>
      <c r="E15" s="23"/>
      <c r="F15" s="23"/>
      <c r="G15" s="23"/>
      <c r="H15" s="20"/>
      <c r="I15" s="20"/>
      <c r="J15" s="20"/>
      <c r="K15" s="20"/>
      <c r="L15" s="20"/>
      <c r="M15" s="20"/>
      <c r="N15" s="30"/>
      <c r="O15" s="30"/>
      <c r="P15" s="8"/>
      <c r="Q15" s="3"/>
    </row>
    <row r="16" spans="2:17" ht="21" customHeight="1">
      <c r="B16" s="7"/>
      <c r="C16" s="137" t="s">
        <v>3</v>
      </c>
      <c r="D16" s="137"/>
      <c r="E16" s="137"/>
      <c r="F16" s="137"/>
      <c r="G16" s="137"/>
      <c r="H16" s="74"/>
      <c r="I16" s="74"/>
      <c r="J16" s="174" t="str">
        <f>'1'!I14</f>
        <v>Escriba aquí</v>
      </c>
      <c r="K16" s="174"/>
      <c r="L16" s="174"/>
      <c r="M16" s="174"/>
      <c r="N16" s="174"/>
      <c r="O16" s="174"/>
      <c r="P16" s="8"/>
      <c r="Q16" s="3"/>
    </row>
    <row r="17" spans="2:17" ht="6" customHeight="1">
      <c r="B17" s="7"/>
      <c r="C17" s="75"/>
      <c r="D17" s="75"/>
      <c r="E17" s="75"/>
      <c r="F17" s="75"/>
      <c r="G17" s="75"/>
      <c r="H17" s="75"/>
      <c r="I17" s="23"/>
      <c r="J17" s="184"/>
      <c r="K17" s="184"/>
      <c r="L17" s="184"/>
      <c r="M17" s="184"/>
      <c r="N17" s="184"/>
      <c r="O17" s="184"/>
      <c r="P17" s="8"/>
      <c r="Q17" s="3"/>
    </row>
    <row r="18" spans="2:17" ht="21.65" customHeight="1">
      <c r="B18" s="7"/>
      <c r="C18" s="76" t="s">
        <v>11</v>
      </c>
      <c r="D18" s="76"/>
      <c r="E18" s="76"/>
      <c r="F18" s="76"/>
      <c r="G18" s="77" t="s">
        <v>12</v>
      </c>
      <c r="H18" s="78"/>
      <c r="I18" s="78"/>
      <c r="J18" s="168" t="str">
        <f>'1'!I16</f>
        <v>Escriba aquí</v>
      </c>
      <c r="K18" s="168"/>
      <c r="L18" s="168"/>
      <c r="M18" s="168"/>
      <c r="N18" s="168"/>
      <c r="O18" s="168"/>
      <c r="P18" s="8"/>
      <c r="Q18" s="3"/>
    </row>
    <row r="19" spans="2:17" ht="21.65" customHeight="1">
      <c r="B19" s="7"/>
      <c r="C19" s="79"/>
      <c r="D19" s="79"/>
      <c r="E19" s="79"/>
      <c r="F19" s="79"/>
      <c r="G19" s="23" t="s">
        <v>4</v>
      </c>
      <c r="H19" s="76"/>
      <c r="I19" s="76"/>
      <c r="J19" s="170" t="str">
        <f>'1'!I17</f>
        <v>Escriba aquí</v>
      </c>
      <c r="K19" s="170"/>
      <c r="L19" s="170"/>
      <c r="M19" s="170"/>
      <c r="N19" s="170"/>
      <c r="O19" s="170"/>
      <c r="P19" s="8"/>
      <c r="Q19" s="3"/>
    </row>
    <row r="20" spans="2:17" ht="6" customHeight="1">
      <c r="B20" s="7"/>
      <c r="C20" s="80"/>
      <c r="D20" s="80"/>
      <c r="E20" s="80"/>
      <c r="F20" s="75"/>
      <c r="G20" s="75"/>
      <c r="H20" s="75"/>
      <c r="I20" s="23"/>
      <c r="J20" s="171"/>
      <c r="K20" s="171"/>
      <c r="L20" s="171"/>
      <c r="M20" s="171"/>
      <c r="N20" s="171"/>
      <c r="O20" s="171"/>
      <c r="P20" s="8"/>
      <c r="Q20" s="3"/>
    </row>
    <row r="21" spans="2:17" ht="21.65" customHeight="1">
      <c r="B21" s="7"/>
      <c r="C21" s="76" t="s">
        <v>13</v>
      </c>
      <c r="D21" s="76"/>
      <c r="E21" s="76"/>
      <c r="F21" s="76"/>
      <c r="G21" s="77" t="s">
        <v>12</v>
      </c>
      <c r="H21" s="81"/>
      <c r="I21" s="81"/>
      <c r="J21" s="168" t="str">
        <f>'1'!I20</f>
        <v>Escriba aquí</v>
      </c>
      <c r="K21" s="168"/>
      <c r="L21" s="168"/>
      <c r="M21" s="168"/>
      <c r="N21" s="168"/>
      <c r="O21" s="168"/>
      <c r="P21" s="8"/>
      <c r="Q21" s="3"/>
    </row>
    <row r="22" spans="2:17" ht="21.65" customHeight="1">
      <c r="B22" s="7"/>
      <c r="C22" s="137" t="s">
        <v>4</v>
      </c>
      <c r="D22" s="137"/>
      <c r="E22" s="137"/>
      <c r="F22" s="137"/>
      <c r="G22" s="137"/>
      <c r="H22" s="78"/>
      <c r="I22" s="78"/>
      <c r="J22" s="170" t="str">
        <f>'1'!I21</f>
        <v>Escriba aquí</v>
      </c>
      <c r="K22" s="170"/>
      <c r="L22" s="170"/>
      <c r="M22" s="170"/>
      <c r="N22" s="170"/>
      <c r="O22" s="170"/>
      <c r="P22" s="8"/>
      <c r="Q22" s="3"/>
    </row>
    <row r="23" spans="2:17" ht="13.25" customHeight="1">
      <c r="B23" s="7"/>
      <c r="C23" s="23"/>
      <c r="D23" s="23"/>
      <c r="E23" s="23"/>
      <c r="F23" s="23"/>
      <c r="G23" s="23"/>
      <c r="H23" s="23"/>
      <c r="I23" s="23"/>
      <c r="J23" s="23"/>
      <c r="K23" s="23"/>
      <c r="L23" s="23"/>
      <c r="M23" s="23"/>
      <c r="N23" s="23"/>
      <c r="O23" s="23"/>
      <c r="P23" s="8"/>
      <c r="Q23" s="3"/>
    </row>
    <row r="24" spans="2:17" ht="16.75" customHeight="1">
      <c r="B24" s="7"/>
      <c r="C24" s="172" t="s">
        <v>15</v>
      </c>
      <c r="D24" s="173"/>
      <c r="E24" s="173"/>
      <c r="F24" s="173"/>
      <c r="G24" s="173"/>
      <c r="H24" s="173"/>
      <c r="I24" s="173"/>
      <c r="J24" s="173"/>
      <c r="K24" s="173"/>
      <c r="L24" s="173"/>
      <c r="M24" s="173"/>
      <c r="N24" s="173"/>
      <c r="O24" s="173"/>
      <c r="P24" s="8"/>
      <c r="Q24" s="3"/>
    </row>
    <row r="25" spans="2:17" ht="21.65" customHeight="1">
      <c r="B25" s="7"/>
      <c r="C25" s="23"/>
      <c r="D25" s="137" t="s">
        <v>21</v>
      </c>
      <c r="E25" s="137"/>
      <c r="F25" s="137"/>
      <c r="G25" s="137"/>
      <c r="H25" s="78"/>
      <c r="I25" s="78"/>
      <c r="J25" s="169" t="str">
        <f>'2'!H5</f>
        <v>Escriba aquí</v>
      </c>
      <c r="K25" s="169"/>
      <c r="L25" s="169"/>
      <c r="M25" s="169"/>
      <c r="N25" s="169"/>
      <c r="O25" s="169"/>
      <c r="P25" s="8"/>
      <c r="Q25" s="3"/>
    </row>
    <row r="26" spans="2:17" ht="6.65" customHeight="1">
      <c r="B26" s="7"/>
      <c r="C26" s="23"/>
      <c r="D26" s="23"/>
      <c r="E26" s="23"/>
      <c r="F26" s="23"/>
      <c r="G26" s="23"/>
      <c r="H26" s="78"/>
      <c r="I26" s="78"/>
      <c r="J26" s="30"/>
      <c r="K26" s="30"/>
      <c r="L26" s="30"/>
      <c r="M26" s="30"/>
      <c r="N26" s="30"/>
      <c r="O26" s="30"/>
      <c r="P26" s="8"/>
      <c r="Q26" s="3"/>
    </row>
    <row r="27" spans="2:17" ht="15.65" customHeight="1">
      <c r="B27" s="7"/>
      <c r="C27" s="23"/>
      <c r="D27" s="137" t="s">
        <v>26</v>
      </c>
      <c r="E27" s="137"/>
      <c r="F27" s="137"/>
      <c r="G27" s="137"/>
      <c r="H27" s="78"/>
      <c r="I27" s="78"/>
      <c r="J27" s="167">
        <f>'2'!H7</f>
        <v>0</v>
      </c>
      <c r="K27" s="167"/>
      <c r="L27" s="167"/>
      <c r="M27" s="31"/>
      <c r="N27" s="31"/>
      <c r="O27" s="31"/>
      <c r="P27" s="8"/>
      <c r="Q27" s="3"/>
    </row>
    <row r="28" spans="2:17" ht="6" customHeight="1">
      <c r="B28" s="7"/>
      <c r="C28" s="80"/>
      <c r="D28" s="80"/>
      <c r="E28" s="80"/>
      <c r="F28" s="75"/>
      <c r="G28" s="75"/>
      <c r="H28" s="75"/>
      <c r="I28" s="23"/>
      <c r="J28" s="87"/>
      <c r="K28" s="87"/>
      <c r="L28" s="31"/>
      <c r="M28" s="31"/>
      <c r="N28" s="31"/>
      <c r="O28" s="31"/>
      <c r="P28" s="8"/>
      <c r="Q28" s="3"/>
    </row>
    <row r="29" spans="2:17" ht="6" customHeight="1">
      <c r="B29" s="7"/>
      <c r="C29" s="23"/>
      <c r="D29" s="23"/>
      <c r="E29" s="23"/>
      <c r="F29" s="23"/>
      <c r="G29" s="23"/>
      <c r="H29" s="78"/>
      <c r="I29" s="78"/>
      <c r="J29" s="87"/>
      <c r="K29" s="87"/>
      <c r="L29" s="31"/>
      <c r="M29" s="31"/>
      <c r="N29" s="31"/>
      <c r="O29" s="31"/>
      <c r="P29" s="8"/>
      <c r="Q29" s="3"/>
    </row>
    <row r="30" spans="2:17" ht="15" customHeight="1">
      <c r="B30" s="7"/>
      <c r="C30" s="185" t="s">
        <v>22</v>
      </c>
      <c r="D30" s="185"/>
      <c r="E30" s="185"/>
      <c r="F30" s="33"/>
      <c r="G30" s="35" t="s">
        <v>4196</v>
      </c>
      <c r="H30" s="78"/>
      <c r="I30" s="78"/>
      <c r="J30" s="167">
        <f>'2'!H10</f>
        <v>0</v>
      </c>
      <c r="K30" s="167"/>
      <c r="L30" s="167"/>
      <c r="M30" s="31"/>
      <c r="N30" s="188" t="str">
        <f>'2'!L10</f>
        <v>Describa aquí si eligió  la opción “Otro”</v>
      </c>
      <c r="O30" s="188"/>
      <c r="P30" s="8"/>
      <c r="Q30" s="3"/>
    </row>
    <row r="31" spans="2:17" ht="7.25" customHeight="1">
      <c r="B31" s="7"/>
      <c r="C31" s="23"/>
      <c r="D31" s="56"/>
      <c r="E31" s="56"/>
      <c r="F31" s="33"/>
      <c r="G31" s="35"/>
      <c r="H31" s="78"/>
      <c r="I31" s="78"/>
      <c r="J31" s="87"/>
      <c r="K31" s="87"/>
      <c r="L31" s="31"/>
      <c r="M31" s="31"/>
      <c r="N31" s="189"/>
      <c r="O31" s="189"/>
      <c r="P31" s="8"/>
      <c r="Q31" s="3"/>
    </row>
    <row r="32" spans="2:17" ht="15" customHeight="1">
      <c r="B32" s="7"/>
      <c r="C32" s="23"/>
      <c r="D32" s="33"/>
      <c r="E32" s="33"/>
      <c r="F32" s="33"/>
      <c r="G32" s="35" t="s">
        <v>23</v>
      </c>
      <c r="H32" s="78"/>
      <c r="I32" s="78"/>
      <c r="J32" s="167">
        <f>'2'!H12</f>
        <v>0</v>
      </c>
      <c r="K32" s="167"/>
      <c r="L32" s="167"/>
      <c r="M32" s="31"/>
      <c r="N32" s="188" t="str">
        <f>'2'!L12</f>
        <v>Describa aquí si eligió  la opción “Otro”</v>
      </c>
      <c r="O32" s="188"/>
      <c r="P32" s="8"/>
      <c r="Q32" s="3"/>
    </row>
    <row r="33" spans="2:17" ht="7.25" customHeight="1">
      <c r="B33" s="7"/>
      <c r="C33" s="23"/>
      <c r="D33" s="33"/>
      <c r="E33" s="33"/>
      <c r="F33" s="33"/>
      <c r="G33" s="35"/>
      <c r="H33" s="78"/>
      <c r="I33" s="78"/>
      <c r="J33" s="87"/>
      <c r="K33" s="87"/>
      <c r="L33" s="31"/>
      <c r="M33" s="31"/>
      <c r="N33" s="189"/>
      <c r="O33" s="189"/>
      <c r="P33" s="8"/>
      <c r="Q33" s="3"/>
    </row>
    <row r="34" spans="2:17" ht="15" customHeight="1">
      <c r="B34" s="7"/>
      <c r="C34" s="23"/>
      <c r="D34" s="33"/>
      <c r="E34" s="33"/>
      <c r="F34" s="33"/>
      <c r="G34" s="35" t="s">
        <v>24</v>
      </c>
      <c r="H34" s="78"/>
      <c r="I34" s="78"/>
      <c r="J34" s="167">
        <f>'2'!H14</f>
        <v>0</v>
      </c>
      <c r="K34" s="167"/>
      <c r="L34" s="167"/>
      <c r="M34" s="31"/>
      <c r="N34" s="188" t="str">
        <f>'2'!L14</f>
        <v>Describa aquí si eligió  la opción “Otro”</v>
      </c>
      <c r="O34" s="188"/>
      <c r="P34" s="8"/>
      <c r="Q34" s="3"/>
    </row>
    <row r="35" spans="2:17" ht="6" customHeight="1">
      <c r="B35" s="7"/>
      <c r="C35" s="80"/>
      <c r="D35" s="80"/>
      <c r="E35" s="80"/>
      <c r="F35" s="75"/>
      <c r="G35" s="75"/>
      <c r="H35" s="75"/>
      <c r="I35" s="78"/>
      <c r="J35" s="87"/>
      <c r="K35" s="87"/>
      <c r="L35" s="31"/>
      <c r="M35" s="31"/>
      <c r="N35" s="31"/>
      <c r="O35" s="31"/>
      <c r="P35" s="8"/>
      <c r="Q35" s="3"/>
    </row>
    <row r="36" spans="2:17" ht="6" customHeight="1">
      <c r="B36" s="7"/>
      <c r="C36" s="23"/>
      <c r="D36" s="33"/>
      <c r="E36" s="33"/>
      <c r="F36" s="33"/>
      <c r="G36" s="35"/>
      <c r="H36" s="78"/>
      <c r="I36" s="78"/>
      <c r="J36" s="87"/>
      <c r="K36" s="87"/>
      <c r="L36" s="31"/>
      <c r="M36" s="31"/>
      <c r="N36" s="31"/>
      <c r="O36" s="31"/>
      <c r="P36" s="8"/>
      <c r="Q36" s="3"/>
    </row>
    <row r="37" spans="2:17" ht="21.65" customHeight="1">
      <c r="B37" s="7"/>
      <c r="C37" s="186" t="s">
        <v>4189</v>
      </c>
      <c r="D37" s="186"/>
      <c r="E37" s="186"/>
      <c r="F37" s="186"/>
      <c r="G37" s="186"/>
      <c r="H37" s="82"/>
      <c r="I37" s="82"/>
      <c r="J37" s="167">
        <f>'2'!H17</f>
        <v>0</v>
      </c>
      <c r="K37" s="167"/>
      <c r="L37" s="31"/>
      <c r="M37" s="31"/>
      <c r="N37" s="31"/>
      <c r="O37" s="31"/>
      <c r="P37" s="8"/>
      <c r="Q37" s="3"/>
    </row>
    <row r="38" spans="2:17" ht="6" customHeight="1">
      <c r="B38" s="7"/>
      <c r="C38" s="80"/>
      <c r="D38" s="80"/>
      <c r="E38" s="80"/>
      <c r="F38" s="75"/>
      <c r="G38" s="75"/>
      <c r="H38" s="75"/>
      <c r="I38" s="78"/>
      <c r="J38" s="87"/>
      <c r="K38" s="87"/>
      <c r="L38" s="31"/>
      <c r="M38" s="31"/>
      <c r="N38" s="31"/>
      <c r="O38" s="31"/>
      <c r="P38" s="8"/>
      <c r="Q38" s="3"/>
    </row>
    <row r="39" spans="2:17" ht="6" customHeight="1" thickBot="1">
      <c r="B39" s="7"/>
      <c r="C39" s="23"/>
      <c r="D39" s="72"/>
      <c r="E39" s="72"/>
      <c r="F39" s="73"/>
      <c r="G39" s="73"/>
      <c r="H39" s="78"/>
      <c r="I39" s="78"/>
      <c r="J39" s="87"/>
      <c r="K39" s="87"/>
      <c r="L39" s="31"/>
      <c r="M39" s="31"/>
      <c r="N39" s="31"/>
      <c r="O39" s="31"/>
      <c r="P39" s="8"/>
      <c r="Q39" s="3"/>
    </row>
    <row r="40" spans="2:17" ht="28.25" customHeight="1" thickBot="1">
      <c r="B40" s="7"/>
      <c r="C40" s="187" t="s">
        <v>25</v>
      </c>
      <c r="D40" s="187"/>
      <c r="E40" s="187"/>
      <c r="F40" s="187"/>
      <c r="G40" s="187"/>
      <c r="H40" s="78"/>
      <c r="I40" s="78"/>
      <c r="J40" s="96" t="str">
        <f>CHOOSE('2'!H20,"Sí","No")</f>
        <v>Sí</v>
      </c>
      <c r="K40" s="87"/>
      <c r="L40" s="31"/>
      <c r="M40" s="31"/>
      <c r="N40" s="31"/>
      <c r="O40" s="31"/>
      <c r="P40" s="8"/>
      <c r="Q40" s="3"/>
    </row>
    <row r="41" spans="2:17" ht="6" customHeight="1">
      <c r="B41" s="7"/>
      <c r="C41" s="80"/>
      <c r="D41" s="80"/>
      <c r="E41" s="80"/>
      <c r="F41" s="75"/>
      <c r="G41" s="75"/>
      <c r="H41" s="75"/>
      <c r="I41" s="78"/>
      <c r="J41" s="87"/>
      <c r="K41" s="87"/>
      <c r="L41" s="31"/>
      <c r="M41" s="31"/>
      <c r="N41" s="31"/>
      <c r="O41" s="31"/>
      <c r="P41" s="8"/>
      <c r="Q41" s="3"/>
    </row>
    <row r="42" spans="2:17" ht="6" customHeight="1">
      <c r="B42" s="7"/>
      <c r="C42" s="23"/>
      <c r="D42" s="72"/>
      <c r="E42" s="72"/>
      <c r="F42" s="73"/>
      <c r="G42" s="73"/>
      <c r="H42" s="78"/>
      <c r="I42" s="78"/>
      <c r="J42" s="87"/>
      <c r="K42" s="87"/>
      <c r="L42" s="31"/>
      <c r="M42" s="31"/>
      <c r="N42" s="31"/>
      <c r="O42" s="31"/>
      <c r="P42" s="8"/>
      <c r="Q42" s="3"/>
    </row>
    <row r="43" spans="2:17" ht="15" customHeight="1">
      <c r="B43" s="7"/>
      <c r="C43" s="177" t="s">
        <v>18</v>
      </c>
      <c r="D43" s="177"/>
      <c r="E43" s="177"/>
      <c r="F43" s="178" t="s">
        <v>16</v>
      </c>
      <c r="G43" s="178"/>
      <c r="H43" s="78"/>
      <c r="I43" s="78"/>
      <c r="J43" s="167">
        <f>'2'!H22</f>
        <v>0</v>
      </c>
      <c r="K43" s="167"/>
      <c r="L43" s="167"/>
      <c r="M43" s="167"/>
      <c r="N43" s="31"/>
      <c r="O43" s="31"/>
      <c r="P43" s="8"/>
      <c r="Q43" s="3"/>
    </row>
    <row r="44" spans="2:17" ht="6" customHeight="1">
      <c r="B44" s="7"/>
      <c r="C44" s="56"/>
      <c r="D44" s="56"/>
      <c r="E44" s="56"/>
      <c r="F44" s="23"/>
      <c r="G44" s="35"/>
      <c r="H44" s="78"/>
      <c r="I44" s="78"/>
      <c r="J44" s="87"/>
      <c r="K44" s="87"/>
      <c r="L44" s="31"/>
      <c r="M44" s="31"/>
      <c r="N44" s="31"/>
      <c r="O44" s="31"/>
      <c r="P44" s="8"/>
      <c r="Q44" s="3"/>
    </row>
    <row r="45" spans="2:17" ht="15" customHeight="1">
      <c r="B45" s="7"/>
      <c r="C45" s="177"/>
      <c r="D45" s="177"/>
      <c r="E45" s="177"/>
      <c r="F45" s="178" t="s">
        <v>17</v>
      </c>
      <c r="G45" s="178"/>
      <c r="H45" s="78"/>
      <c r="I45" s="78"/>
      <c r="J45" s="167">
        <f>'2'!H24</f>
        <v>0</v>
      </c>
      <c r="K45" s="167"/>
      <c r="L45" s="167"/>
      <c r="M45" s="167"/>
      <c r="N45" s="31"/>
      <c r="O45" s="31"/>
      <c r="P45" s="8"/>
      <c r="Q45" s="3"/>
    </row>
    <row r="46" spans="2:17" ht="6" customHeight="1">
      <c r="B46" s="7"/>
      <c r="C46" s="56"/>
      <c r="D46" s="56"/>
      <c r="E46" s="56"/>
      <c r="F46" s="35"/>
      <c r="G46" s="37"/>
      <c r="H46" s="78"/>
      <c r="I46" s="78"/>
      <c r="J46" s="37"/>
      <c r="K46" s="37"/>
      <c r="L46" s="78"/>
      <c r="M46" s="37"/>
      <c r="N46" s="31"/>
      <c r="O46" s="31"/>
      <c r="P46" s="8"/>
      <c r="Q46" s="3"/>
    </row>
    <row r="47" spans="2:17" ht="15" customHeight="1">
      <c r="B47" s="7"/>
      <c r="C47" s="177"/>
      <c r="D47" s="177"/>
      <c r="E47" s="86"/>
      <c r="F47" s="178" t="s">
        <v>19</v>
      </c>
      <c r="G47" s="178"/>
      <c r="H47" s="33"/>
      <c r="I47" s="33"/>
      <c r="J47" s="88">
        <f>'2'!H27</f>
        <v>0</v>
      </c>
      <c r="K47" s="179" t="s">
        <v>1230</v>
      </c>
      <c r="L47" s="179"/>
      <c r="M47" s="88">
        <f>'2'!J27</f>
        <v>0</v>
      </c>
      <c r="N47" s="179" t="s">
        <v>1231</v>
      </c>
      <c r="O47" s="179"/>
      <c r="P47" s="8"/>
      <c r="Q47" s="3"/>
    </row>
    <row r="48" spans="2:17" ht="7.75" customHeight="1">
      <c r="B48" s="7"/>
      <c r="C48" s="33"/>
      <c r="D48" s="33"/>
      <c r="E48" s="33"/>
      <c r="F48" s="33"/>
      <c r="G48" s="33"/>
      <c r="H48" s="33"/>
      <c r="I48" s="33"/>
      <c r="J48" s="33"/>
      <c r="K48" s="33"/>
      <c r="L48" s="31"/>
      <c r="M48" s="31"/>
      <c r="N48" s="31"/>
      <c r="O48" s="31"/>
      <c r="P48" s="8"/>
      <c r="Q48" s="3"/>
    </row>
    <row r="49" spans="2:17" ht="19.25" customHeight="1">
      <c r="B49" s="7"/>
      <c r="C49" s="176" t="s">
        <v>28</v>
      </c>
      <c r="D49" s="176"/>
      <c r="E49" s="176"/>
      <c r="F49" s="176"/>
      <c r="G49" s="176"/>
      <c r="H49" s="176"/>
      <c r="I49" s="176"/>
      <c r="J49" s="176"/>
      <c r="K49" s="176"/>
      <c r="L49" s="176"/>
      <c r="M49" s="176"/>
      <c r="N49" s="176"/>
      <c r="O49" s="176"/>
      <c r="P49" s="8"/>
      <c r="Q49" s="3"/>
    </row>
    <row r="50" spans="2:17" ht="22.25" customHeight="1">
      <c r="B50" s="7"/>
      <c r="C50" s="23"/>
      <c r="D50" s="23"/>
      <c r="E50" s="23"/>
      <c r="F50" s="23"/>
      <c r="G50" s="23"/>
      <c r="H50" s="78"/>
      <c r="I50" s="78"/>
      <c r="J50" s="87"/>
      <c r="K50" s="87"/>
      <c r="L50" s="31"/>
      <c r="M50" s="31"/>
      <c r="N50" s="31"/>
      <c r="O50" s="31"/>
      <c r="P50" s="8"/>
      <c r="Q50" s="3"/>
    </row>
    <row r="51" spans="2:17" ht="15" customHeight="1">
      <c r="B51" s="7"/>
      <c r="C51" s="23"/>
      <c r="D51" s="178" t="s">
        <v>27</v>
      </c>
      <c r="E51" s="178"/>
      <c r="F51" s="178"/>
      <c r="G51" s="178"/>
      <c r="H51" s="78"/>
      <c r="I51" s="78"/>
      <c r="J51" s="90"/>
      <c r="K51" s="87"/>
      <c r="L51" s="95" t="str">
        <f>CHOOSE('3'!J5,"[kw]","[MW]")</f>
        <v>[MW]</v>
      </c>
      <c r="M51" s="31"/>
      <c r="N51" s="31"/>
      <c r="O51" s="31"/>
      <c r="P51" s="8"/>
      <c r="Q51" s="3"/>
    </row>
    <row r="52" spans="2:17" ht="21.65" customHeight="1">
      <c r="B52" s="7"/>
      <c r="C52" s="23"/>
      <c r="D52" s="137" t="s">
        <v>1216</v>
      </c>
      <c r="E52" s="137"/>
      <c r="F52" s="137"/>
      <c r="G52" s="137"/>
      <c r="H52" s="78"/>
      <c r="I52" s="78"/>
      <c r="J52" s="168" t="str">
        <f>'3'!H7</f>
        <v>Escriba aquí</v>
      </c>
      <c r="K52" s="168"/>
      <c r="L52" s="168"/>
      <c r="M52" s="168"/>
      <c r="N52" s="168"/>
      <c r="O52" s="168"/>
      <c r="P52" s="8"/>
      <c r="Q52" s="3"/>
    </row>
    <row r="53" spans="2:17" ht="6" customHeight="1">
      <c r="B53" s="7"/>
      <c r="C53" s="23"/>
      <c r="D53" s="23"/>
      <c r="E53" s="23"/>
      <c r="F53" s="23"/>
      <c r="G53" s="23"/>
      <c r="H53" s="78"/>
      <c r="I53" s="78"/>
      <c r="J53" s="87"/>
      <c r="K53" s="87"/>
      <c r="L53" s="31"/>
      <c r="M53" s="31"/>
      <c r="N53" s="31"/>
      <c r="O53" s="31"/>
      <c r="P53" s="8"/>
      <c r="Q53" s="3"/>
    </row>
    <row r="54" spans="2:17" ht="15" customHeight="1">
      <c r="B54" s="7"/>
      <c r="C54" s="23"/>
      <c r="D54" s="137" t="s">
        <v>30</v>
      </c>
      <c r="E54" s="137"/>
      <c r="F54" s="137"/>
      <c r="G54" s="137"/>
      <c r="H54" s="78"/>
      <c r="I54" s="78"/>
      <c r="J54" s="167">
        <f>'3'!H10</f>
        <v>0</v>
      </c>
      <c r="K54" s="167"/>
      <c r="L54" s="167"/>
      <c r="M54" s="167"/>
      <c r="N54" s="31"/>
      <c r="O54" s="110" t="str">
        <f>'3'!L10</f>
        <v>Describa aquí si eligió la opción “Otra”</v>
      </c>
      <c r="P54" s="8"/>
      <c r="Q54" s="3"/>
    </row>
    <row r="55" spans="2:17" ht="6" customHeight="1">
      <c r="B55" s="7"/>
      <c r="C55" s="23"/>
      <c r="D55" s="137"/>
      <c r="E55" s="137"/>
      <c r="F55" s="137"/>
      <c r="G55" s="137"/>
      <c r="H55" s="78"/>
      <c r="I55" s="78"/>
      <c r="J55" s="87"/>
      <c r="K55" s="87"/>
      <c r="L55" s="31"/>
      <c r="M55" s="31"/>
      <c r="N55" s="31"/>
      <c r="O55" s="31"/>
      <c r="P55" s="8"/>
      <c r="Q55" s="3"/>
    </row>
    <row r="56" spans="2:17" ht="15" customHeight="1">
      <c r="B56" s="7"/>
      <c r="C56" s="23"/>
      <c r="D56" s="137" t="s">
        <v>1217</v>
      </c>
      <c r="E56" s="137"/>
      <c r="F56" s="137"/>
      <c r="G56" s="137"/>
      <c r="H56" s="78"/>
      <c r="I56" s="78"/>
      <c r="J56" s="166">
        <f>'3'!H12</f>
        <v>0</v>
      </c>
      <c r="K56" s="166"/>
      <c r="L56" s="166"/>
      <c r="M56" s="37" t="s">
        <v>1218</v>
      </c>
      <c r="N56" s="31"/>
      <c r="O56" s="31"/>
      <c r="P56" s="8"/>
      <c r="Q56" s="3"/>
    </row>
    <row r="57" spans="2:17" ht="6" customHeight="1">
      <c r="B57" s="7"/>
      <c r="C57" s="80"/>
      <c r="D57" s="80"/>
      <c r="E57" s="80"/>
      <c r="F57" s="75"/>
      <c r="G57" s="75"/>
      <c r="H57" s="75"/>
      <c r="I57" s="78"/>
      <c r="J57" s="87"/>
      <c r="K57" s="87"/>
      <c r="L57" s="31"/>
      <c r="M57" s="56"/>
      <c r="N57" s="31"/>
      <c r="O57" s="31"/>
      <c r="P57" s="8"/>
      <c r="Q57" s="3"/>
    </row>
    <row r="58" spans="2:17" ht="9.65" customHeight="1">
      <c r="B58" s="7"/>
      <c r="C58" s="23"/>
      <c r="D58" s="23"/>
      <c r="E58" s="23"/>
      <c r="F58" s="23"/>
      <c r="G58" s="23"/>
      <c r="H58" s="78"/>
      <c r="I58" s="78"/>
      <c r="J58" s="87"/>
      <c r="K58" s="87"/>
      <c r="L58" s="31"/>
      <c r="M58" s="56"/>
      <c r="N58" s="31"/>
      <c r="O58" s="31"/>
      <c r="P58" s="8"/>
      <c r="Q58" s="3"/>
    </row>
    <row r="59" spans="2:17" ht="16.75" customHeight="1">
      <c r="B59" s="7"/>
      <c r="C59" s="178" t="s">
        <v>1209</v>
      </c>
      <c r="D59" s="178"/>
      <c r="E59" s="178"/>
      <c r="F59" s="178"/>
      <c r="G59" s="178"/>
      <c r="H59" s="78"/>
      <c r="I59" s="78"/>
      <c r="J59" s="93">
        <f>'3'!H15</f>
        <v>0</v>
      </c>
      <c r="K59" s="87"/>
      <c r="L59" s="69" t="s">
        <v>68</v>
      </c>
      <c r="M59" s="69"/>
      <c r="N59" s="31"/>
      <c r="O59" s="31"/>
      <c r="P59" s="8"/>
      <c r="Q59" s="3"/>
    </row>
    <row r="60" spans="2:17" ht="6" customHeight="1">
      <c r="B60" s="7"/>
      <c r="C60" s="23"/>
      <c r="D60" s="35"/>
      <c r="E60" s="35"/>
      <c r="F60" s="35"/>
      <c r="G60" s="35"/>
      <c r="H60" s="78"/>
      <c r="I60" s="78"/>
      <c r="J60" s="87"/>
      <c r="K60" s="87"/>
      <c r="L60" s="69"/>
      <c r="M60" s="69"/>
      <c r="N60" s="31"/>
      <c r="O60" s="31"/>
      <c r="P60" s="8"/>
      <c r="Q60" s="3"/>
    </row>
    <row r="61" spans="2:17" ht="16.75" customHeight="1">
      <c r="B61" s="7"/>
      <c r="C61" s="23"/>
      <c r="D61" s="178" t="s">
        <v>1210</v>
      </c>
      <c r="E61" s="178"/>
      <c r="F61" s="178"/>
      <c r="G61" s="178"/>
      <c r="H61" s="78"/>
      <c r="I61" s="78"/>
      <c r="J61" s="93">
        <f>'3'!H17</f>
        <v>0</v>
      </c>
      <c r="K61" s="87"/>
      <c r="L61" s="69" t="s">
        <v>69</v>
      </c>
      <c r="M61" s="69"/>
      <c r="N61" s="31"/>
      <c r="O61" s="31"/>
      <c r="P61" s="8"/>
      <c r="Q61" s="3"/>
    </row>
    <row r="62" spans="2:17" ht="6" customHeight="1">
      <c r="B62" s="7"/>
      <c r="C62" s="23"/>
      <c r="D62" s="35"/>
      <c r="E62" s="35"/>
      <c r="F62" s="35"/>
      <c r="G62" s="35"/>
      <c r="H62" s="78"/>
      <c r="I62" s="78"/>
      <c r="J62" s="87"/>
      <c r="K62" s="87"/>
      <c r="L62" s="69"/>
      <c r="M62" s="69"/>
      <c r="N62" s="31"/>
      <c r="O62" s="31"/>
      <c r="P62" s="8"/>
      <c r="Q62" s="3"/>
    </row>
    <row r="63" spans="2:17" ht="16.75" customHeight="1">
      <c r="B63" s="7"/>
      <c r="C63" s="23"/>
      <c r="D63" s="178" t="s">
        <v>1211</v>
      </c>
      <c r="E63" s="178"/>
      <c r="F63" s="178"/>
      <c r="G63" s="178"/>
      <c r="H63" s="78"/>
      <c r="I63" s="78"/>
      <c r="J63" s="93">
        <f>'3'!H19</f>
        <v>0</v>
      </c>
      <c r="K63" s="87"/>
      <c r="L63" s="69" t="s">
        <v>70</v>
      </c>
      <c r="M63" s="69"/>
      <c r="N63" s="31"/>
      <c r="O63" s="31"/>
      <c r="P63" s="8"/>
      <c r="Q63" s="3"/>
    </row>
    <row r="64" spans="2:17" ht="6" customHeight="1">
      <c r="B64" s="7"/>
      <c r="C64" s="23"/>
      <c r="D64" s="35"/>
      <c r="E64" s="35"/>
      <c r="F64" s="35"/>
      <c r="G64" s="35"/>
      <c r="H64" s="78"/>
      <c r="I64" s="78"/>
      <c r="J64" s="87"/>
      <c r="K64" s="87"/>
      <c r="L64" s="69"/>
      <c r="M64" s="69"/>
      <c r="N64" s="31"/>
      <c r="O64" s="31"/>
      <c r="P64" s="8"/>
      <c r="Q64" s="3"/>
    </row>
    <row r="65" spans="2:17" ht="16.75" customHeight="1">
      <c r="B65" s="7"/>
      <c r="C65" s="23"/>
      <c r="D65" s="178" t="s">
        <v>1212</v>
      </c>
      <c r="E65" s="178"/>
      <c r="F65" s="178"/>
      <c r="G65" s="178"/>
      <c r="H65" s="78"/>
      <c r="I65" s="78"/>
      <c r="J65" s="93">
        <f>'3'!H21</f>
        <v>0</v>
      </c>
      <c r="K65" s="87"/>
      <c r="L65" s="69" t="s">
        <v>70</v>
      </c>
      <c r="M65" s="107" t="str">
        <f>IF(N65=TRUE, "No aplica", "")</f>
        <v/>
      </c>
      <c r="N65" s="106" t="b">
        <f>'3'!L21</f>
        <v>0</v>
      </c>
      <c r="O65" s="31"/>
      <c r="P65" s="8"/>
      <c r="Q65" s="3"/>
    </row>
    <row r="66" spans="2:17" ht="6" customHeight="1">
      <c r="B66" s="7"/>
      <c r="C66" s="23"/>
      <c r="D66" s="35"/>
      <c r="E66" s="35"/>
      <c r="F66" s="35"/>
      <c r="G66" s="35"/>
      <c r="H66" s="78"/>
      <c r="I66" s="78"/>
      <c r="J66" s="87"/>
      <c r="K66" s="87"/>
      <c r="L66" s="85"/>
      <c r="M66" s="31"/>
      <c r="N66" s="31"/>
      <c r="O66" s="31"/>
      <c r="P66" s="8"/>
      <c r="Q66" s="3"/>
    </row>
    <row r="67" spans="2:17" ht="16.75" customHeight="1">
      <c r="B67" s="7"/>
      <c r="C67" s="23"/>
      <c r="D67" s="178" t="s">
        <v>1213</v>
      </c>
      <c r="E67" s="178"/>
      <c r="F67" s="178"/>
      <c r="G67" s="178"/>
      <c r="H67" s="78"/>
      <c r="I67" s="78"/>
      <c r="J67" s="90">
        <f>'3'!H23</f>
        <v>0</v>
      </c>
      <c r="K67" s="87"/>
      <c r="L67" s="69" t="str">
        <f>CHOOSE('3'!J23,"[kWh/año]","[MWh/año]","[GWh/año]")</f>
        <v>[GWh/año]</v>
      </c>
      <c r="M67" s="31"/>
      <c r="N67" s="31"/>
      <c r="O67" s="31"/>
      <c r="P67" s="8"/>
      <c r="Q67" s="3"/>
    </row>
    <row r="68" spans="2:17" ht="6" customHeight="1">
      <c r="B68" s="7"/>
      <c r="C68" s="80"/>
      <c r="D68" s="80"/>
      <c r="E68" s="80"/>
      <c r="F68" s="75"/>
      <c r="G68" s="75"/>
      <c r="H68" s="75"/>
      <c r="I68" s="78"/>
      <c r="J68" s="87"/>
      <c r="K68" s="87"/>
      <c r="L68" s="31"/>
      <c r="M68" s="31"/>
      <c r="N68" s="31"/>
      <c r="O68" s="31"/>
      <c r="P68" s="8"/>
      <c r="Q68" s="3"/>
    </row>
    <row r="69" spans="2:17" ht="21.65" customHeight="1">
      <c r="B69" s="7"/>
      <c r="C69" s="23"/>
      <c r="D69" s="137" t="s">
        <v>1214</v>
      </c>
      <c r="E69" s="137"/>
      <c r="F69" s="137"/>
      <c r="G69" s="137"/>
      <c r="H69" s="78"/>
      <c r="I69" s="78"/>
      <c r="J69" s="174" t="str">
        <f>'3'!H25</f>
        <v>Escriba aquí</v>
      </c>
      <c r="K69" s="174"/>
      <c r="L69" s="174"/>
      <c r="M69" s="174"/>
      <c r="N69" s="174"/>
      <c r="O69" s="174"/>
      <c r="P69" s="8"/>
      <c r="Q69" s="3"/>
    </row>
    <row r="70" spans="2:17" ht="21.65" customHeight="1">
      <c r="B70" s="7"/>
      <c r="C70" s="23"/>
      <c r="D70" s="137" t="s">
        <v>1215</v>
      </c>
      <c r="E70" s="137"/>
      <c r="F70" s="137"/>
      <c r="G70" s="137"/>
      <c r="H70" s="78"/>
      <c r="I70" s="78"/>
      <c r="J70" s="175" t="str">
        <f>'3'!H26</f>
        <v>Escriba aquí</v>
      </c>
      <c r="K70" s="175"/>
      <c r="L70" s="175"/>
      <c r="M70" s="175"/>
      <c r="N70" s="175"/>
      <c r="O70" s="175"/>
      <c r="P70" s="8"/>
      <c r="Q70" s="3"/>
    </row>
    <row r="71" spans="2:17" ht="6" customHeight="1">
      <c r="B71" s="7"/>
      <c r="C71" s="80"/>
      <c r="D71" s="80"/>
      <c r="E71" s="80"/>
      <c r="F71" s="75"/>
      <c r="G71" s="75"/>
      <c r="H71" s="75"/>
      <c r="I71" s="78"/>
      <c r="J71" s="87"/>
      <c r="K71" s="87"/>
      <c r="L71" s="31"/>
      <c r="M71" s="31"/>
      <c r="N71" s="31"/>
      <c r="O71" s="31"/>
      <c r="P71" s="8"/>
      <c r="Q71" s="3"/>
    </row>
    <row r="72" spans="2:17" ht="7.25" customHeight="1">
      <c r="B72" s="7"/>
      <c r="C72" s="23"/>
      <c r="D72" s="23"/>
      <c r="E72" s="23"/>
      <c r="F72" s="23"/>
      <c r="G72" s="23"/>
      <c r="H72" s="78"/>
      <c r="I72" s="78"/>
      <c r="J72" s="87"/>
      <c r="K72" s="87"/>
      <c r="L72" s="31"/>
      <c r="M72" s="31"/>
      <c r="N72" s="31"/>
      <c r="O72" s="31"/>
      <c r="P72" s="8"/>
      <c r="Q72" s="3"/>
    </row>
    <row r="73" spans="2:17" ht="15" customHeight="1">
      <c r="B73" s="7"/>
      <c r="C73" s="137" t="s">
        <v>1219</v>
      </c>
      <c r="D73" s="137"/>
      <c r="E73" s="137"/>
      <c r="F73" s="137"/>
      <c r="G73" s="137"/>
      <c r="H73" s="78"/>
      <c r="I73" s="78"/>
      <c r="J73" s="91">
        <f>'3'!H29</f>
        <v>0</v>
      </c>
      <c r="K73" s="31"/>
      <c r="L73" s="31"/>
      <c r="M73" s="31"/>
      <c r="N73" s="31"/>
      <c r="O73" s="31"/>
      <c r="P73" s="8"/>
      <c r="Q73" s="3"/>
    </row>
    <row r="74" spans="2:17" ht="6" customHeight="1">
      <c r="B74" s="7"/>
      <c r="C74" s="23"/>
      <c r="D74" s="23"/>
      <c r="E74" s="23"/>
      <c r="F74" s="23"/>
      <c r="G74" s="23"/>
      <c r="H74" s="78"/>
      <c r="I74" s="78"/>
      <c r="J74" s="87"/>
      <c r="K74" s="31"/>
      <c r="L74" s="31"/>
      <c r="M74" s="31"/>
      <c r="N74" s="31"/>
      <c r="O74" s="31"/>
      <c r="P74" s="8"/>
      <c r="Q74" s="3"/>
    </row>
    <row r="75" spans="2:17" ht="15" customHeight="1">
      <c r="B75" s="7"/>
      <c r="C75" s="137" t="s">
        <v>1220</v>
      </c>
      <c r="D75" s="137"/>
      <c r="E75" s="137"/>
      <c r="F75" s="137"/>
      <c r="G75" s="137"/>
      <c r="H75" s="78"/>
      <c r="I75" s="78"/>
      <c r="J75" s="91">
        <f>'3'!H31</f>
        <v>0</v>
      </c>
      <c r="K75" s="31"/>
      <c r="L75" s="31"/>
      <c r="M75" s="31"/>
      <c r="N75" s="31"/>
      <c r="O75" s="31"/>
      <c r="P75" s="8"/>
      <c r="Q75" s="3"/>
    </row>
    <row r="76" spans="2:17" ht="6" customHeight="1">
      <c r="B76" s="7"/>
      <c r="C76" s="23"/>
      <c r="D76" s="23"/>
      <c r="E76" s="23"/>
      <c r="F76" s="23"/>
      <c r="G76" s="23"/>
      <c r="H76" s="78"/>
      <c r="I76" s="78"/>
      <c r="J76" s="87"/>
      <c r="K76" s="87"/>
      <c r="L76" s="31"/>
      <c r="M76" s="31"/>
      <c r="N76" s="31"/>
      <c r="O76" s="31"/>
      <c r="P76" s="8"/>
      <c r="Q76" s="3"/>
    </row>
    <row r="77" spans="2:17" ht="15" customHeight="1">
      <c r="B77" s="7"/>
      <c r="C77" s="23"/>
      <c r="D77" s="137" t="s">
        <v>1221</v>
      </c>
      <c r="E77" s="137"/>
      <c r="F77" s="137"/>
      <c r="G77" s="137"/>
      <c r="H77" s="78"/>
      <c r="I77" s="78"/>
      <c r="J77" s="89">
        <f>'3'!H33</f>
        <v>0</v>
      </c>
      <c r="K77" s="87"/>
      <c r="L77" s="31"/>
      <c r="M77" s="31"/>
      <c r="N77" s="31"/>
      <c r="O77" s="31"/>
      <c r="P77" s="8"/>
      <c r="Q77" s="3"/>
    </row>
    <row r="78" spans="2:17" ht="18" customHeight="1">
      <c r="B78" s="7"/>
      <c r="C78" s="23"/>
      <c r="D78" s="23"/>
      <c r="E78" s="23"/>
      <c r="F78" s="23"/>
      <c r="G78" s="23"/>
      <c r="H78" s="78"/>
      <c r="I78" s="78"/>
      <c r="J78" s="87"/>
      <c r="K78" s="87"/>
      <c r="L78" s="31"/>
      <c r="M78" s="31"/>
      <c r="N78" s="31"/>
      <c r="O78" s="31"/>
      <c r="P78" s="8"/>
      <c r="Q78" s="3"/>
    </row>
    <row r="79" spans="2:17" ht="15" thickBot="1">
      <c r="B79" s="9"/>
      <c r="C79" s="83"/>
      <c r="D79" s="83"/>
      <c r="E79" s="83"/>
      <c r="F79" s="83"/>
      <c r="G79" s="83"/>
      <c r="H79" s="83"/>
      <c r="I79" s="83"/>
      <c r="J79" s="83"/>
      <c r="K79" s="83"/>
      <c r="L79" s="83"/>
      <c r="M79" s="83"/>
      <c r="N79" s="83"/>
      <c r="O79" s="83"/>
      <c r="P79" s="11"/>
      <c r="Q79" s="3"/>
    </row>
    <row r="80" spans="2:17" ht="7.75" customHeight="1">
      <c r="C80" s="84"/>
      <c r="D80" s="84"/>
      <c r="E80" s="84"/>
      <c r="F80" s="84"/>
      <c r="G80" s="84"/>
      <c r="H80" s="84"/>
      <c r="I80" s="84"/>
      <c r="J80" s="84"/>
      <c r="K80" s="84"/>
      <c r="L80" s="84"/>
      <c r="M80" s="84"/>
      <c r="N80" s="84"/>
      <c r="O80" s="84"/>
      <c r="P80" s="3"/>
      <c r="Q80" s="3"/>
    </row>
  </sheetData>
  <sheetProtection algorithmName="SHA-512" hashValue="Y1Dy5RG0PmTYxQYZyYpEZ5qMUU9GF8/gr8IzSyNjJ2VMdO+qRlehZzrrmKOogAJsOOQk9t0Z8/Y9PgSfPMw4ow==" saltValue="5yV/QiuInaakf/Y+cuhdIQ==" spinCount="100000" sheet="1" selectLockedCells="1"/>
  <mergeCells count="71">
    <mergeCell ref="N30:O30"/>
    <mergeCell ref="N31:O31"/>
    <mergeCell ref="N32:O32"/>
    <mergeCell ref="N33:O33"/>
    <mergeCell ref="N34:O34"/>
    <mergeCell ref="C30:E30"/>
    <mergeCell ref="C37:G37"/>
    <mergeCell ref="C40:G40"/>
    <mergeCell ref="D25:G25"/>
    <mergeCell ref="D27:G27"/>
    <mergeCell ref="C4:O4"/>
    <mergeCell ref="C22:G22"/>
    <mergeCell ref="C16:G16"/>
    <mergeCell ref="C10:G10"/>
    <mergeCell ref="C12:G12"/>
    <mergeCell ref="C14:G14"/>
    <mergeCell ref="C7:G7"/>
    <mergeCell ref="J7:O7"/>
    <mergeCell ref="C8:G8"/>
    <mergeCell ref="C5:O5"/>
    <mergeCell ref="C9:G9"/>
    <mergeCell ref="J8:O8"/>
    <mergeCell ref="J9:O9"/>
    <mergeCell ref="J10:O10"/>
    <mergeCell ref="J16:O16"/>
    <mergeCell ref="J17:O17"/>
    <mergeCell ref="D77:G77"/>
    <mergeCell ref="D54:G54"/>
    <mergeCell ref="C59:G59"/>
    <mergeCell ref="C73:G73"/>
    <mergeCell ref="C75:G75"/>
    <mergeCell ref="D63:G63"/>
    <mergeCell ref="D65:G65"/>
    <mergeCell ref="D67:G67"/>
    <mergeCell ref="D69:G69"/>
    <mergeCell ref="D70:G70"/>
    <mergeCell ref="D55:G55"/>
    <mergeCell ref="D56:G56"/>
    <mergeCell ref="D61:G61"/>
    <mergeCell ref="J69:O69"/>
    <mergeCell ref="J70:O70"/>
    <mergeCell ref="J45:M45"/>
    <mergeCell ref="J43:M43"/>
    <mergeCell ref="J37:K37"/>
    <mergeCell ref="C49:O49"/>
    <mergeCell ref="C45:E45"/>
    <mergeCell ref="F43:G43"/>
    <mergeCell ref="F45:G45"/>
    <mergeCell ref="C47:D47"/>
    <mergeCell ref="F47:G47"/>
    <mergeCell ref="C43:E43"/>
    <mergeCell ref="D51:G51"/>
    <mergeCell ref="D52:G52"/>
    <mergeCell ref="K47:L47"/>
    <mergeCell ref="N47:O47"/>
    <mergeCell ref="J14:M14"/>
    <mergeCell ref="J12:M12"/>
    <mergeCell ref="J34:L34"/>
    <mergeCell ref="J56:L56"/>
    <mergeCell ref="J54:M54"/>
    <mergeCell ref="J52:O52"/>
    <mergeCell ref="J25:O25"/>
    <mergeCell ref="J32:L32"/>
    <mergeCell ref="J30:L30"/>
    <mergeCell ref="J27:L27"/>
    <mergeCell ref="J18:O18"/>
    <mergeCell ref="J19:O19"/>
    <mergeCell ref="J20:O20"/>
    <mergeCell ref="J21:O21"/>
    <mergeCell ref="J22:O22"/>
    <mergeCell ref="C24:O24"/>
  </mergeCells>
  <conditionalFormatting sqref="J47">
    <cfRule type="expression" dxfId="32" priority="15">
      <formula>TRIM(J47)="0"</formula>
    </cfRule>
  </conditionalFormatting>
  <conditionalFormatting sqref="J51">
    <cfRule type="expression" dxfId="31" priority="13">
      <formula>TRIM(J51)="0"</formula>
    </cfRule>
  </conditionalFormatting>
  <conditionalFormatting sqref="J59">
    <cfRule type="expression" dxfId="30" priority="9">
      <formula>TRIM(J34)="0"</formula>
    </cfRule>
  </conditionalFormatting>
  <conditionalFormatting sqref="J61">
    <cfRule type="expression" dxfId="29" priority="8">
      <formula>TRIM(J61)="0"</formula>
    </cfRule>
  </conditionalFormatting>
  <conditionalFormatting sqref="J63">
    <cfRule type="expression" dxfId="28" priority="7">
      <formula>TRIM(J63)="0"</formula>
    </cfRule>
  </conditionalFormatting>
  <conditionalFormatting sqref="J65">
    <cfRule type="expression" dxfId="27" priority="6">
      <formula>TRIM(J65)="0"</formula>
    </cfRule>
  </conditionalFormatting>
  <conditionalFormatting sqref="J67">
    <cfRule type="expression" dxfId="26" priority="5">
      <formula>TRIM(J67)="0"</formula>
    </cfRule>
  </conditionalFormatting>
  <conditionalFormatting sqref="J73">
    <cfRule type="expression" dxfId="25" priority="3">
      <formula>TRIM(J73)="0"</formula>
    </cfRule>
  </conditionalFormatting>
  <conditionalFormatting sqref="J75">
    <cfRule type="expression" dxfId="24" priority="2">
      <formula>TRIM(J73)="0"</formula>
    </cfRule>
  </conditionalFormatting>
  <conditionalFormatting sqref="J77">
    <cfRule type="expression" dxfId="23" priority="1">
      <formula>TRIM(J77)="0"</formula>
    </cfRule>
  </conditionalFormatting>
  <conditionalFormatting sqref="J37:K37">
    <cfRule type="expression" dxfId="22" priority="18">
      <formula>TRIM(J34)="0"</formula>
    </cfRule>
  </conditionalFormatting>
  <conditionalFormatting sqref="J27:L27">
    <cfRule type="expression" dxfId="21" priority="22">
      <formula>TRIM(J27)="0"</formula>
    </cfRule>
  </conditionalFormatting>
  <conditionalFormatting sqref="J30:L30">
    <cfRule type="expression" dxfId="20" priority="21">
      <formula>TRIM(J30)="0"</formula>
    </cfRule>
  </conditionalFormatting>
  <conditionalFormatting sqref="J32:L32">
    <cfRule type="expression" dxfId="19" priority="20">
      <formula>TRIM(J32)="0"</formula>
    </cfRule>
  </conditionalFormatting>
  <conditionalFormatting sqref="J34:L34">
    <cfRule type="expression" dxfId="18" priority="19">
      <formula>TRIM(J34)="0"</formula>
    </cfRule>
  </conditionalFormatting>
  <conditionalFormatting sqref="J56:L56">
    <cfRule type="expression" dxfId="17" priority="10">
      <formula>TRIM(J34)="0"</formula>
    </cfRule>
  </conditionalFormatting>
  <conditionalFormatting sqref="J12:M12">
    <cfRule type="expression" dxfId="16" priority="30">
      <formula>TRIM(J12)="0"</formula>
    </cfRule>
  </conditionalFormatting>
  <conditionalFormatting sqref="J14:M14">
    <cfRule type="expression" dxfId="15" priority="29">
      <formula>TRIM(J14)="0"</formula>
    </cfRule>
  </conditionalFormatting>
  <conditionalFormatting sqref="J43:M43">
    <cfRule type="expression" dxfId="14" priority="17">
      <formula>TRIM(J43)="0"</formula>
    </cfRule>
  </conditionalFormatting>
  <conditionalFormatting sqref="J45:M45">
    <cfRule type="expression" dxfId="13" priority="16">
      <formula>TRIM(J45)="0"</formula>
    </cfRule>
  </conditionalFormatting>
  <conditionalFormatting sqref="J54:M54">
    <cfRule type="expression" dxfId="12" priority="11">
      <formula>TRIM(J54)="0"</formula>
    </cfRule>
  </conditionalFormatting>
  <conditionalFormatting sqref="J7:O9 J16:O16 J18:O19 J21:O22 J25:O25">
    <cfRule type="expression" dxfId="11" priority="36">
      <formula>TRIM(J1048514)="Escriba aquí"</formula>
    </cfRule>
  </conditionalFormatting>
  <conditionalFormatting sqref="J7:O9">
    <cfRule type="expression" dxfId="10" priority="32">
      <formula>TRIM(J7)="Escriba aquí"</formula>
    </cfRule>
  </conditionalFormatting>
  <conditionalFormatting sqref="J10:O10">
    <cfRule type="expression" dxfId="9" priority="31">
      <formula>TRIM(J10)="0"</formula>
    </cfRule>
  </conditionalFormatting>
  <conditionalFormatting sqref="J16:O16">
    <cfRule type="expression" dxfId="8" priority="28">
      <formula>TRIM(J16)="Escriba aquí"</formula>
    </cfRule>
  </conditionalFormatting>
  <conditionalFormatting sqref="J18:O19">
    <cfRule type="expression" dxfId="7" priority="26">
      <formula>TRIM(J18)="Escriba aquí"</formula>
    </cfRule>
  </conditionalFormatting>
  <conditionalFormatting sqref="J21:O22">
    <cfRule type="expression" dxfId="6" priority="24">
      <formula>TRIM(J21)="Escriba aquí"</formula>
    </cfRule>
  </conditionalFormatting>
  <conditionalFormatting sqref="J25:O25">
    <cfRule type="expression" dxfId="5" priority="23">
      <formula>TRIM(J25)="Escriba aquí"</formula>
    </cfRule>
  </conditionalFormatting>
  <conditionalFormatting sqref="J52:O52">
    <cfRule type="expression" dxfId="4" priority="12">
      <formula>TRIM(J52)="Escriba aquí"</formula>
    </cfRule>
    <cfRule type="expression" dxfId="3" priority="35">
      <formula>TRIM(J1048562)="Escriba aquí"</formula>
    </cfRule>
  </conditionalFormatting>
  <conditionalFormatting sqref="J69:O69">
    <cfRule type="expression" dxfId="2" priority="4">
      <formula>TRIM(J69)="Escriba aquí"</formula>
    </cfRule>
  </conditionalFormatting>
  <conditionalFormatting sqref="J69:O70">
    <cfRule type="expression" dxfId="1" priority="40">
      <formula>TRIM(J6)="Escriba aquí"</formula>
    </cfRule>
  </conditionalFormatting>
  <conditionalFormatting sqref="M47">
    <cfRule type="expression" dxfId="0" priority="14">
      <formula>TRIM(M47)="0"</formula>
    </cfRule>
  </conditionalFormatting>
  <pageMargins left="0.4" right="0.3" top="0.4" bottom="0.3" header="0.3" footer="0.3"/>
  <pageSetup paperSize="5"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A0DF-98A1-4618-955C-D649740001F9}">
  <sheetPr codeName="Sheet4"/>
  <dimension ref="A1:BU1124"/>
  <sheetViews>
    <sheetView topLeftCell="G1" zoomScale="85" zoomScaleNormal="85" workbookViewId="0">
      <selection activeCell="O20" sqref="O20"/>
    </sheetView>
  </sheetViews>
  <sheetFormatPr baseColWidth="10" defaultColWidth="8.7265625" defaultRowHeight="14.5"/>
  <cols>
    <col min="1" max="1" width="26.453125" style="63" hidden="1" customWidth="1"/>
    <col min="2" max="3" width="23.453125" style="63" customWidth="1"/>
    <col min="4" max="4" width="3.36328125" customWidth="1"/>
    <col min="5" max="5" width="61.90625" bestFit="1" customWidth="1"/>
    <col min="6" max="6" width="3.36328125" customWidth="1"/>
    <col min="7" max="7" width="26.1796875" bestFit="1" customWidth="1"/>
    <col min="8" max="8" width="3.36328125" customWidth="1"/>
    <col min="9" max="9" width="19.90625" bestFit="1" customWidth="1"/>
    <col min="10" max="10" width="4" customWidth="1"/>
    <col min="11" max="11" width="15" bestFit="1" customWidth="1"/>
    <col min="12" max="12" width="3.81640625" customWidth="1"/>
    <col min="13" max="13" width="15.54296875" bestFit="1" customWidth="1"/>
    <col min="15" max="15" width="21.08984375" bestFit="1" customWidth="1"/>
    <col min="17" max="17" width="13.1796875" bestFit="1" customWidth="1"/>
    <col min="19" max="19" width="59.1796875" customWidth="1"/>
    <col min="21" max="21" width="16.1796875" bestFit="1" customWidth="1"/>
    <col min="23" max="23" width="20.1796875" bestFit="1" customWidth="1"/>
    <col min="25" max="25" width="19.54296875" bestFit="1" customWidth="1"/>
    <col min="27" max="27" width="9.81640625" customWidth="1"/>
    <col min="29" max="29" width="21" bestFit="1" customWidth="1"/>
    <col min="31" max="31" width="17.36328125" bestFit="1" customWidth="1"/>
    <col min="33" max="33" width="20.90625" bestFit="1" customWidth="1"/>
    <col min="35" max="35" width="16.36328125" bestFit="1" customWidth="1"/>
    <col min="37" max="37" width="20.90625" bestFit="1" customWidth="1"/>
    <col min="39" max="39" width="21.36328125" bestFit="1" customWidth="1"/>
    <col min="41" max="41" width="17.54296875" customWidth="1"/>
    <col min="43" max="43" width="10.1796875" customWidth="1"/>
    <col min="45" max="45" width="11.81640625" customWidth="1"/>
    <col min="47" max="47" width="12.453125" bestFit="1" customWidth="1"/>
    <col min="49" max="49" width="16.6328125" bestFit="1" customWidth="1"/>
    <col min="51" max="51" width="25.453125" bestFit="1" customWidth="1"/>
    <col min="53" max="53" width="19.1796875" bestFit="1" customWidth="1"/>
    <col min="55" max="55" width="20.1796875" bestFit="1" customWidth="1"/>
    <col min="57" max="57" width="22.36328125" customWidth="1"/>
    <col min="59" max="59" width="12.6328125" customWidth="1"/>
    <col min="61" max="61" width="10.6328125" customWidth="1"/>
    <col min="63" max="63" width="18.453125" bestFit="1" customWidth="1"/>
    <col min="65" max="65" width="17.1796875" bestFit="1" customWidth="1"/>
    <col min="67" max="67" width="17.08984375" bestFit="1" customWidth="1"/>
    <col min="69" max="69" width="19.1796875" bestFit="1" customWidth="1"/>
    <col min="71" max="71" width="10.54296875" bestFit="1" customWidth="1"/>
    <col min="73" max="73" width="13.6328125" bestFit="1" customWidth="1"/>
  </cols>
  <sheetData>
    <row r="1" spans="1:73" ht="15" thickBot="1">
      <c r="A1" s="66" t="s">
        <v>1194</v>
      </c>
      <c r="B1" s="66" t="s">
        <v>1193</v>
      </c>
      <c r="C1" s="66" t="s">
        <v>1192</v>
      </c>
      <c r="E1" t="s">
        <v>1191</v>
      </c>
      <c r="G1" t="s">
        <v>1190</v>
      </c>
      <c r="I1" t="s">
        <v>1140</v>
      </c>
      <c r="K1" s="67" t="s">
        <v>1180</v>
      </c>
      <c r="M1" t="s">
        <v>1188</v>
      </c>
      <c r="O1" t="s">
        <v>1186</v>
      </c>
      <c r="Q1" t="s">
        <v>1184</v>
      </c>
      <c r="S1" t="s">
        <v>1195</v>
      </c>
      <c r="U1" t="s">
        <v>1182</v>
      </c>
      <c r="W1" t="s">
        <v>1179</v>
      </c>
      <c r="Y1" t="s">
        <v>1178</v>
      </c>
      <c r="AA1" t="s">
        <v>1176</v>
      </c>
      <c r="AC1" t="s">
        <v>1189</v>
      </c>
      <c r="AE1" t="s">
        <v>1170</v>
      </c>
      <c r="AG1" t="s">
        <v>1167</v>
      </c>
      <c r="AI1" t="s">
        <v>1165</v>
      </c>
      <c r="AK1" t="s">
        <v>1163</v>
      </c>
      <c r="AM1" t="s">
        <v>1161</v>
      </c>
      <c r="AO1" t="s">
        <v>1159</v>
      </c>
      <c r="AQ1" s="67" t="s">
        <v>1157</v>
      </c>
      <c r="AS1" t="s">
        <v>1155</v>
      </c>
      <c r="AU1" t="s">
        <v>1153</v>
      </c>
      <c r="AW1" t="s">
        <v>1197</v>
      </c>
      <c r="AY1" t="s">
        <v>1150</v>
      </c>
      <c r="BA1" t="s">
        <v>1148</v>
      </c>
      <c r="BC1" t="s">
        <v>1146</v>
      </c>
      <c r="BE1" t="s">
        <v>1198</v>
      </c>
      <c r="BG1" t="s">
        <v>1145</v>
      </c>
      <c r="BI1" t="s">
        <v>1144</v>
      </c>
      <c r="BK1" t="s">
        <v>1142</v>
      </c>
      <c r="BM1" t="s">
        <v>1138</v>
      </c>
      <c r="BO1" t="s">
        <v>1137</v>
      </c>
      <c r="BQ1" t="s">
        <v>1199</v>
      </c>
      <c r="BS1" t="s">
        <v>1135</v>
      </c>
      <c r="BU1" t="s">
        <v>1133</v>
      </c>
    </row>
    <row r="2" spans="1:73">
      <c r="A2" s="63" t="s">
        <v>106</v>
      </c>
      <c r="B2" s="63" t="s">
        <v>1172</v>
      </c>
      <c r="C2" s="63" t="s">
        <v>1181</v>
      </c>
      <c r="E2" t="s">
        <v>1188</v>
      </c>
      <c r="G2" t="s">
        <v>106</v>
      </c>
      <c r="I2" t="s">
        <v>312</v>
      </c>
      <c r="K2" t="s">
        <v>1019</v>
      </c>
      <c r="M2" s="63" t="s">
        <v>1187</v>
      </c>
      <c r="O2" s="63" t="s">
        <v>1168</v>
      </c>
      <c r="Q2" s="63" t="s">
        <v>1042</v>
      </c>
      <c r="S2" s="63" t="s">
        <v>415</v>
      </c>
      <c r="U2" s="63" t="s">
        <v>1039</v>
      </c>
      <c r="W2" s="63" t="s">
        <v>1018</v>
      </c>
      <c r="Y2" s="63" t="s">
        <v>975</v>
      </c>
      <c r="AA2" s="63" t="s">
        <v>863</v>
      </c>
      <c r="AC2" s="65" t="s">
        <v>311</v>
      </c>
      <c r="AE2" s="65" t="s">
        <v>825</v>
      </c>
      <c r="AG2" s="63" t="s">
        <v>807</v>
      </c>
      <c r="AI2" s="63" t="s">
        <v>770</v>
      </c>
      <c r="AK2" s="63" t="s">
        <v>746</v>
      </c>
      <c r="AM2" s="63" t="s">
        <v>714</v>
      </c>
      <c r="AO2" s="63" t="s">
        <v>594</v>
      </c>
      <c r="AQ2" s="63" t="s">
        <v>580</v>
      </c>
      <c r="AS2" s="63" t="s">
        <v>571</v>
      </c>
      <c r="AU2" s="63" t="s">
        <v>565</v>
      </c>
      <c r="AW2" s="63" t="s">
        <v>311</v>
      </c>
      <c r="AY2" s="63" t="s">
        <v>514</v>
      </c>
      <c r="BA2" s="63" t="s">
        <v>483</v>
      </c>
      <c r="BC2" s="63" t="s">
        <v>456</v>
      </c>
      <c r="BE2" s="63" t="s">
        <v>369</v>
      </c>
      <c r="BG2" s="63" t="s">
        <v>355</v>
      </c>
      <c r="BI2" s="63" t="s">
        <v>343</v>
      </c>
      <c r="BK2" s="63" t="s">
        <v>330</v>
      </c>
      <c r="BM2" s="63" t="s">
        <v>227</v>
      </c>
      <c r="BO2" s="63" t="s">
        <v>203</v>
      </c>
      <c r="BQ2" s="63" t="s">
        <v>155</v>
      </c>
      <c r="BS2" s="63" t="s">
        <v>110</v>
      </c>
      <c r="BU2" s="63" t="s">
        <v>98</v>
      </c>
    </row>
    <row r="3" spans="1:73">
      <c r="A3" s="63" t="s">
        <v>106</v>
      </c>
      <c r="B3" s="63" t="s">
        <v>1172</v>
      </c>
      <c r="C3" s="63" t="s">
        <v>1187</v>
      </c>
      <c r="E3" t="s">
        <v>1186</v>
      </c>
      <c r="G3" t="s">
        <v>318</v>
      </c>
      <c r="I3" t="s">
        <v>311</v>
      </c>
      <c r="M3" s="63" t="s">
        <v>1185</v>
      </c>
      <c r="O3" s="63" t="s">
        <v>1166</v>
      </c>
      <c r="Q3" s="63" t="s">
        <v>1048</v>
      </c>
      <c r="S3" s="63" t="s">
        <v>256</v>
      </c>
      <c r="U3" s="63" t="s">
        <v>1040</v>
      </c>
      <c r="W3" s="63" t="s">
        <v>986</v>
      </c>
      <c r="Y3" s="63" t="s">
        <v>974</v>
      </c>
      <c r="AA3" s="63" t="s">
        <v>862</v>
      </c>
      <c r="AC3" s="65" t="s">
        <v>832</v>
      </c>
      <c r="AE3" s="65" t="s">
        <v>824</v>
      </c>
      <c r="AG3" s="63" t="s">
        <v>152</v>
      </c>
      <c r="AI3" s="63" t="s">
        <v>769</v>
      </c>
      <c r="AK3" s="63" t="s">
        <v>745</v>
      </c>
      <c r="AM3" s="63" t="s">
        <v>227</v>
      </c>
      <c r="AO3" s="63" t="s">
        <v>456</v>
      </c>
      <c r="AQ3" s="63" t="s">
        <v>575</v>
      </c>
      <c r="AS3" s="63" t="s">
        <v>567</v>
      </c>
      <c r="AU3" s="63" t="s">
        <v>564</v>
      </c>
      <c r="AW3" s="63" t="s">
        <v>528</v>
      </c>
      <c r="AY3" s="63" t="s">
        <v>513</v>
      </c>
      <c r="BA3" s="63" t="s">
        <v>462</v>
      </c>
      <c r="BC3" s="63" t="s">
        <v>455</v>
      </c>
      <c r="BE3" s="63" t="s">
        <v>385</v>
      </c>
      <c r="BG3" s="63" t="s">
        <v>351</v>
      </c>
      <c r="BI3" s="63" t="s">
        <v>227</v>
      </c>
      <c r="BK3" s="63" t="s">
        <v>329</v>
      </c>
      <c r="BM3" s="63" t="s">
        <v>226</v>
      </c>
      <c r="BO3" s="63" t="s">
        <v>202</v>
      </c>
      <c r="BQ3" s="63" t="s">
        <v>154</v>
      </c>
      <c r="BS3" s="63" t="s">
        <v>111</v>
      </c>
      <c r="BU3" s="63" t="s">
        <v>102</v>
      </c>
    </row>
    <row r="4" spans="1:73">
      <c r="A4" s="63" t="s">
        <v>106</v>
      </c>
      <c r="B4" s="63" t="s">
        <v>1172</v>
      </c>
      <c r="C4" s="63" t="s">
        <v>1185</v>
      </c>
      <c r="E4" t="s">
        <v>1184</v>
      </c>
      <c r="G4" t="s">
        <v>100</v>
      </c>
      <c r="I4" t="s">
        <v>310</v>
      </c>
      <c r="M4" s="63" t="s">
        <v>1183</v>
      </c>
      <c r="O4" s="63" t="s">
        <v>1164</v>
      </c>
      <c r="Q4" s="63" t="s">
        <v>1047</v>
      </c>
      <c r="U4" s="63" t="s">
        <v>1023</v>
      </c>
      <c r="W4" s="63" t="s">
        <v>1017</v>
      </c>
      <c r="Y4" s="63" t="s">
        <v>973</v>
      </c>
      <c r="AA4" s="63" t="s">
        <v>861</v>
      </c>
      <c r="AC4" s="65" t="s">
        <v>831</v>
      </c>
      <c r="AE4" s="65" t="s">
        <v>823</v>
      </c>
      <c r="AG4" s="63" t="s">
        <v>329</v>
      </c>
      <c r="AI4" s="63" t="s">
        <v>768</v>
      </c>
      <c r="AK4" s="63" t="s">
        <v>744</v>
      </c>
      <c r="AM4" s="63" t="s">
        <v>713</v>
      </c>
      <c r="AO4" s="63" t="s">
        <v>688</v>
      </c>
      <c r="AQ4" s="63" t="s">
        <v>581</v>
      </c>
      <c r="AS4" s="63" t="s">
        <v>569</v>
      </c>
      <c r="AU4" s="63" t="s">
        <v>563</v>
      </c>
      <c r="AW4" s="63" t="s">
        <v>527</v>
      </c>
      <c r="AY4" s="63" t="s">
        <v>512</v>
      </c>
      <c r="BA4" s="63" t="s">
        <v>482</v>
      </c>
      <c r="BC4" s="63" t="s">
        <v>454</v>
      </c>
      <c r="BE4" s="63" t="s">
        <v>383</v>
      </c>
      <c r="BG4" s="63" t="s">
        <v>356</v>
      </c>
      <c r="BI4" s="63" t="s">
        <v>334</v>
      </c>
      <c r="BK4" s="63" t="s">
        <v>316</v>
      </c>
      <c r="BM4" s="63" t="s">
        <v>223</v>
      </c>
      <c r="BO4" s="63" t="s">
        <v>201</v>
      </c>
      <c r="BQ4" s="63" t="s">
        <v>153</v>
      </c>
      <c r="BS4" s="63" t="s">
        <v>104</v>
      </c>
      <c r="BU4" s="63" t="s">
        <v>103</v>
      </c>
    </row>
    <row r="5" spans="1:73">
      <c r="A5" s="63" t="s">
        <v>106</v>
      </c>
      <c r="B5" s="63" t="s">
        <v>1172</v>
      </c>
      <c r="C5" s="63" t="s">
        <v>1183</v>
      </c>
      <c r="E5" t="s">
        <v>1195</v>
      </c>
      <c r="G5" t="s">
        <v>206</v>
      </c>
      <c r="I5" t="s">
        <v>309</v>
      </c>
      <c r="M5" s="63" t="s">
        <v>131</v>
      </c>
      <c r="O5" s="63" t="s">
        <v>1162</v>
      </c>
      <c r="Q5" s="63" t="s">
        <v>1046</v>
      </c>
      <c r="U5" s="63" t="s">
        <v>145</v>
      </c>
      <c r="W5" s="63" t="s">
        <v>1016</v>
      </c>
      <c r="Y5" s="63" t="s">
        <v>451</v>
      </c>
      <c r="AA5" s="63" t="s">
        <v>860</v>
      </c>
      <c r="AC5" s="65" t="s">
        <v>840</v>
      </c>
      <c r="AE5" s="65" t="s">
        <v>822</v>
      </c>
      <c r="AG5" s="63" t="s">
        <v>151</v>
      </c>
      <c r="AI5" s="63" t="s">
        <v>767</v>
      </c>
      <c r="AK5" s="63" t="s">
        <v>743</v>
      </c>
      <c r="AM5" s="63" t="s">
        <v>712</v>
      </c>
      <c r="AO5" s="63" t="s">
        <v>591</v>
      </c>
      <c r="AQ5" s="63" t="s">
        <v>576</v>
      </c>
      <c r="AS5" s="63" t="s">
        <v>570</v>
      </c>
      <c r="AU5" s="63" t="s">
        <v>562</v>
      </c>
      <c r="AW5" s="63" t="s">
        <v>526</v>
      </c>
      <c r="AY5" s="63" t="s">
        <v>511</v>
      </c>
      <c r="BA5" s="63" t="s">
        <v>457</v>
      </c>
      <c r="BC5" s="63" t="s">
        <v>453</v>
      </c>
      <c r="BE5" s="63" t="s">
        <v>366</v>
      </c>
      <c r="BG5" s="63" t="s">
        <v>354</v>
      </c>
      <c r="BI5" s="63" t="s">
        <v>342</v>
      </c>
      <c r="BK5" s="63" t="s">
        <v>328</v>
      </c>
      <c r="BM5" s="63" t="s">
        <v>225</v>
      </c>
      <c r="BO5" s="63" t="s">
        <v>161</v>
      </c>
      <c r="BQ5" s="63" t="s">
        <v>152</v>
      </c>
      <c r="BS5" s="63" t="s">
        <v>108</v>
      </c>
      <c r="BU5" s="63" t="s">
        <v>101</v>
      </c>
    </row>
    <row r="6" spans="1:73">
      <c r="A6" s="63" t="s">
        <v>106</v>
      </c>
      <c r="B6" s="63" t="s">
        <v>1172</v>
      </c>
      <c r="C6" s="63" t="s">
        <v>131</v>
      </c>
      <c r="E6" t="s">
        <v>1182</v>
      </c>
      <c r="G6" t="s">
        <v>231</v>
      </c>
      <c r="I6" t="s">
        <v>308</v>
      </c>
      <c r="M6" s="63" t="s">
        <v>1181</v>
      </c>
      <c r="O6" s="63" t="s">
        <v>1160</v>
      </c>
      <c r="Q6" s="63" t="s">
        <v>1045</v>
      </c>
      <c r="U6" s="63" t="s">
        <v>1038</v>
      </c>
      <c r="W6" s="63" t="s">
        <v>1015</v>
      </c>
      <c r="Y6" s="63" t="s">
        <v>972</v>
      </c>
      <c r="AA6" s="63" t="s">
        <v>859</v>
      </c>
      <c r="AC6" s="65" t="s">
        <v>839</v>
      </c>
      <c r="AE6" s="65" t="s">
        <v>811</v>
      </c>
      <c r="AG6" s="63" t="s">
        <v>806</v>
      </c>
      <c r="AI6" s="63" t="s">
        <v>766</v>
      </c>
      <c r="AK6" s="63" t="s">
        <v>742</v>
      </c>
      <c r="AM6" s="63" t="s">
        <v>233</v>
      </c>
      <c r="AO6" s="63" t="s">
        <v>628</v>
      </c>
      <c r="AQ6" s="63" t="s">
        <v>579</v>
      </c>
      <c r="AU6" s="63" t="s">
        <v>561</v>
      </c>
      <c r="AW6" s="63" t="s">
        <v>525</v>
      </c>
      <c r="AY6" s="63" t="s">
        <v>510</v>
      </c>
      <c r="BA6" s="63" t="s">
        <v>481</v>
      </c>
      <c r="BC6" s="63" t="s">
        <v>452</v>
      </c>
      <c r="BE6" s="63" t="s">
        <v>364</v>
      </c>
      <c r="BG6" s="63" t="s">
        <v>346</v>
      </c>
      <c r="BI6" s="63" t="s">
        <v>341</v>
      </c>
      <c r="BK6" s="63" t="s">
        <v>327</v>
      </c>
      <c r="BM6" s="63" t="s">
        <v>204</v>
      </c>
      <c r="BO6" s="63" t="s">
        <v>200</v>
      </c>
      <c r="BQ6" s="63" t="s">
        <v>151</v>
      </c>
      <c r="BS6" s="63" t="s">
        <v>109</v>
      </c>
    </row>
    <row r="7" spans="1:73">
      <c r="A7" s="63" t="s">
        <v>106</v>
      </c>
      <c r="B7" s="63" t="s">
        <v>1172</v>
      </c>
      <c r="C7" s="63" t="s">
        <v>1177</v>
      </c>
      <c r="E7" t="s">
        <v>1180</v>
      </c>
      <c r="G7" t="s">
        <v>114</v>
      </c>
      <c r="I7" t="s">
        <v>307</v>
      </c>
      <c r="M7" s="63" t="s">
        <v>1171</v>
      </c>
      <c r="O7" s="63" t="s">
        <v>1158</v>
      </c>
      <c r="Q7" s="63" t="s">
        <v>1044</v>
      </c>
      <c r="U7" s="63" t="s">
        <v>1025</v>
      </c>
      <c r="W7" s="63" t="s">
        <v>991</v>
      </c>
      <c r="Y7" s="63" t="s">
        <v>971</v>
      </c>
      <c r="AA7" s="63" t="s">
        <v>858</v>
      </c>
      <c r="AC7" s="65" t="s">
        <v>838</v>
      </c>
      <c r="AE7" s="65" t="s">
        <v>821</v>
      </c>
      <c r="AG7" s="63" t="s">
        <v>805</v>
      </c>
      <c r="AI7" s="63" t="s">
        <v>765</v>
      </c>
      <c r="AK7" s="63" t="s">
        <v>741</v>
      </c>
      <c r="AM7" s="63" t="s">
        <v>711</v>
      </c>
      <c r="AO7" s="63" t="s">
        <v>687</v>
      </c>
      <c r="AQ7" s="63" t="s">
        <v>572</v>
      </c>
      <c r="AU7" s="63" t="s">
        <v>560</v>
      </c>
      <c r="AW7" s="63" t="s">
        <v>524</v>
      </c>
      <c r="AY7" s="63" t="s">
        <v>486</v>
      </c>
      <c r="BA7" s="63" t="s">
        <v>480</v>
      </c>
      <c r="BC7" s="63" t="s">
        <v>451</v>
      </c>
      <c r="BE7" s="63" t="s">
        <v>395</v>
      </c>
      <c r="BG7" s="63" t="s">
        <v>353</v>
      </c>
      <c r="BI7" s="63" t="s">
        <v>340</v>
      </c>
      <c r="BK7" s="63" t="s">
        <v>326</v>
      </c>
      <c r="BM7" s="63" t="s">
        <v>224</v>
      </c>
      <c r="BO7" s="63" t="s">
        <v>199</v>
      </c>
      <c r="BQ7" s="63" t="s">
        <v>150</v>
      </c>
      <c r="BS7" s="63" t="s">
        <v>107</v>
      </c>
    </row>
    <row r="8" spans="1:73">
      <c r="A8" s="63" t="s">
        <v>106</v>
      </c>
      <c r="B8" s="63" t="s">
        <v>1172</v>
      </c>
      <c r="C8" s="63" t="s">
        <v>1175</v>
      </c>
      <c r="E8" t="s">
        <v>1179</v>
      </c>
      <c r="I8" t="s">
        <v>306</v>
      </c>
      <c r="M8" s="63" t="s">
        <v>1174</v>
      </c>
      <c r="O8" s="63" t="s">
        <v>1156</v>
      </c>
      <c r="Q8" s="63" t="s">
        <v>1043</v>
      </c>
      <c r="U8" s="63" t="s">
        <v>1037</v>
      </c>
      <c r="W8" s="63" t="s">
        <v>571</v>
      </c>
      <c r="Y8" s="63" t="s">
        <v>970</v>
      </c>
      <c r="AA8" s="63" t="s">
        <v>857</v>
      </c>
      <c r="AC8" s="65" t="s">
        <v>801</v>
      </c>
      <c r="AE8" s="65" t="s">
        <v>812</v>
      </c>
      <c r="AG8" s="63" t="s">
        <v>804</v>
      </c>
      <c r="AI8" s="63" t="s">
        <v>764</v>
      </c>
      <c r="AK8" s="63" t="s">
        <v>721</v>
      </c>
      <c r="AM8" s="63" t="s">
        <v>693</v>
      </c>
      <c r="AO8" s="63" t="s">
        <v>686</v>
      </c>
      <c r="AQ8" s="63" t="s">
        <v>574</v>
      </c>
      <c r="AU8" s="63" t="s">
        <v>559</v>
      </c>
      <c r="AW8" s="63" t="s">
        <v>523</v>
      </c>
      <c r="AY8" s="63" t="s">
        <v>509</v>
      </c>
      <c r="BA8" s="63" t="s">
        <v>479</v>
      </c>
      <c r="BC8" s="63" t="s">
        <v>450</v>
      </c>
      <c r="BE8" s="63" t="s">
        <v>375</v>
      </c>
      <c r="BG8" s="63" t="s">
        <v>352</v>
      </c>
      <c r="BI8" s="63" t="s">
        <v>332</v>
      </c>
      <c r="BK8" s="63" t="s">
        <v>325</v>
      </c>
      <c r="BM8" s="63" t="s">
        <v>222</v>
      </c>
      <c r="BO8" s="63" t="s">
        <v>198</v>
      </c>
      <c r="BQ8" s="63" t="s">
        <v>149</v>
      </c>
    </row>
    <row r="9" spans="1:73">
      <c r="A9" s="63" t="s">
        <v>106</v>
      </c>
      <c r="B9" s="63" t="s">
        <v>1172</v>
      </c>
      <c r="C9" s="63" t="s">
        <v>389</v>
      </c>
      <c r="E9" t="s">
        <v>1178</v>
      </c>
      <c r="I9" t="s">
        <v>151</v>
      </c>
      <c r="M9" s="63" t="s">
        <v>1177</v>
      </c>
      <c r="O9" s="63" t="s">
        <v>1154</v>
      </c>
      <c r="U9" s="63" t="s">
        <v>1036</v>
      </c>
      <c r="W9" s="63" t="s">
        <v>1014</v>
      </c>
      <c r="Y9" s="63" t="s">
        <v>5</v>
      </c>
      <c r="AA9" s="63" t="s">
        <v>856</v>
      </c>
      <c r="AC9" s="65" t="s">
        <v>829</v>
      </c>
      <c r="AE9" s="65" t="s">
        <v>808</v>
      </c>
      <c r="AG9" s="63" t="s">
        <v>803</v>
      </c>
      <c r="AI9" s="63" t="s">
        <v>763</v>
      </c>
      <c r="AK9" s="63" t="s">
        <v>740</v>
      </c>
      <c r="AM9" s="63" t="s">
        <v>710</v>
      </c>
      <c r="AO9" s="63" t="s">
        <v>685</v>
      </c>
      <c r="AQ9" s="63" t="s">
        <v>577</v>
      </c>
      <c r="AU9" s="63" t="s">
        <v>558</v>
      </c>
      <c r="AW9" s="63" t="s">
        <v>518</v>
      </c>
      <c r="AY9" s="63" t="s">
        <v>508</v>
      </c>
      <c r="BA9" s="63" t="s">
        <v>478</v>
      </c>
      <c r="BC9" s="63" t="s">
        <v>449</v>
      </c>
      <c r="BE9" s="63" t="s">
        <v>371</v>
      </c>
      <c r="BG9" s="63" t="s">
        <v>349</v>
      </c>
      <c r="BI9" s="63" t="s">
        <v>339</v>
      </c>
      <c r="BK9" s="63" t="s">
        <v>324</v>
      </c>
      <c r="BM9" s="63" t="s">
        <v>221</v>
      </c>
      <c r="BO9" s="63" t="s">
        <v>165</v>
      </c>
      <c r="BQ9" s="63" t="s">
        <v>148</v>
      </c>
    </row>
    <row r="10" spans="1:73">
      <c r="A10" s="63" t="s">
        <v>106</v>
      </c>
      <c r="B10" s="63" t="s">
        <v>1172</v>
      </c>
      <c r="C10" s="63" t="s">
        <v>1169</v>
      </c>
      <c r="E10" t="s">
        <v>1176</v>
      </c>
      <c r="I10" t="s">
        <v>313</v>
      </c>
      <c r="M10" s="63" t="s">
        <v>1175</v>
      </c>
      <c r="O10" s="63" t="s">
        <v>1152</v>
      </c>
      <c r="U10" s="63" t="s">
        <v>1035</v>
      </c>
      <c r="W10" s="63" t="s">
        <v>983</v>
      </c>
      <c r="Y10" s="63" t="s">
        <v>969</v>
      </c>
      <c r="AA10" s="63" t="s">
        <v>864</v>
      </c>
      <c r="AC10" s="65" t="s">
        <v>830</v>
      </c>
      <c r="AE10" s="65" t="s">
        <v>813</v>
      </c>
      <c r="AG10" s="63" t="s">
        <v>802</v>
      </c>
      <c r="AI10" s="63" t="s">
        <v>762</v>
      </c>
      <c r="AK10" s="63" t="s">
        <v>720</v>
      </c>
      <c r="AM10" s="63" t="s">
        <v>690</v>
      </c>
      <c r="AO10" s="63" t="s">
        <v>684</v>
      </c>
      <c r="AQ10" s="63" t="s">
        <v>578</v>
      </c>
      <c r="AU10" s="63" t="s">
        <v>557</v>
      </c>
      <c r="AW10" s="63" t="s">
        <v>522</v>
      </c>
      <c r="AY10" s="63" t="s">
        <v>507</v>
      </c>
      <c r="BA10" s="63" t="s">
        <v>477</v>
      </c>
      <c r="BC10" s="63" t="s">
        <v>355</v>
      </c>
      <c r="BE10" s="63" t="s">
        <v>382</v>
      </c>
      <c r="BG10" s="63" t="s">
        <v>253</v>
      </c>
      <c r="BI10" s="63" t="s">
        <v>338</v>
      </c>
      <c r="BK10" s="63" t="s">
        <v>323</v>
      </c>
      <c r="BM10" s="63" t="s">
        <v>220</v>
      </c>
      <c r="BO10" s="63" t="s">
        <v>162</v>
      </c>
      <c r="BQ10" s="63" t="s">
        <v>147</v>
      </c>
    </row>
    <row r="11" spans="1:73">
      <c r="A11" s="63" t="s">
        <v>106</v>
      </c>
      <c r="B11" s="63" t="s">
        <v>1172</v>
      </c>
      <c r="C11" s="63" t="s">
        <v>1174</v>
      </c>
      <c r="E11" t="s">
        <v>1173</v>
      </c>
      <c r="I11" t="s">
        <v>305</v>
      </c>
      <c r="M11" s="63" t="s">
        <v>389</v>
      </c>
      <c r="O11" s="63" t="s">
        <v>1151</v>
      </c>
      <c r="U11" s="63" t="s">
        <v>1024</v>
      </c>
      <c r="W11" s="63" t="s">
        <v>1013</v>
      </c>
      <c r="Y11" s="63" t="s">
        <v>968</v>
      </c>
      <c r="AA11" s="63" t="s">
        <v>855</v>
      </c>
      <c r="AC11" s="65" t="s">
        <v>837</v>
      </c>
      <c r="AE11" s="65" t="s">
        <v>820</v>
      </c>
      <c r="AG11" s="63" t="s">
        <v>439</v>
      </c>
      <c r="AI11" s="63" t="s">
        <v>761</v>
      </c>
      <c r="AK11" s="63" t="s">
        <v>739</v>
      </c>
      <c r="AM11" s="63" t="s">
        <v>709</v>
      </c>
      <c r="AO11" s="63" t="s">
        <v>305</v>
      </c>
      <c r="AU11" s="63" t="s">
        <v>556</v>
      </c>
      <c r="AW11" s="63" t="s">
        <v>521</v>
      </c>
      <c r="AY11" s="63" t="s">
        <v>506</v>
      </c>
      <c r="BA11" s="63" t="s">
        <v>461</v>
      </c>
      <c r="BC11" s="63" t="s">
        <v>448</v>
      </c>
      <c r="BE11" s="63" t="s">
        <v>359</v>
      </c>
      <c r="BG11" s="63" t="s">
        <v>348</v>
      </c>
      <c r="BI11" s="63" t="s">
        <v>337</v>
      </c>
      <c r="BK11" s="63" t="s">
        <v>331</v>
      </c>
      <c r="BM11" s="63" t="s">
        <v>132</v>
      </c>
      <c r="BO11" s="63" t="s">
        <v>197</v>
      </c>
      <c r="BQ11" s="63" t="s">
        <v>146</v>
      </c>
    </row>
    <row r="12" spans="1:73">
      <c r="A12" s="63" t="s">
        <v>106</v>
      </c>
      <c r="B12" s="63" t="s">
        <v>1172</v>
      </c>
      <c r="C12" s="63" t="s">
        <v>1171</v>
      </c>
      <c r="E12" t="s">
        <v>1170</v>
      </c>
      <c r="I12" t="s">
        <v>304</v>
      </c>
      <c r="M12" s="63" t="s">
        <v>1169</v>
      </c>
      <c r="O12" s="63" t="s">
        <v>1149</v>
      </c>
      <c r="U12" s="63" t="s">
        <v>1034</v>
      </c>
      <c r="W12" s="63" t="s">
        <v>1012</v>
      </c>
      <c r="Y12" s="63" t="s">
        <v>967</v>
      </c>
      <c r="AA12" s="63" t="s">
        <v>854</v>
      </c>
      <c r="AC12" s="65" t="s">
        <v>466</v>
      </c>
      <c r="AE12" s="65" t="s">
        <v>819</v>
      </c>
      <c r="AG12" s="63" t="s">
        <v>801</v>
      </c>
      <c r="AI12" s="63" t="s">
        <v>760</v>
      </c>
      <c r="AK12" s="63" t="s">
        <v>738</v>
      </c>
      <c r="AM12" s="63" t="s">
        <v>708</v>
      </c>
      <c r="AO12" s="63" t="s">
        <v>683</v>
      </c>
      <c r="AU12" s="63" t="s">
        <v>555</v>
      </c>
      <c r="AW12" s="63" t="s">
        <v>529</v>
      </c>
      <c r="AY12" s="63" t="s">
        <v>505</v>
      </c>
      <c r="BA12" s="63" t="s">
        <v>476</v>
      </c>
      <c r="BC12" s="63" t="s">
        <v>447</v>
      </c>
      <c r="BE12" s="63" t="s">
        <v>390</v>
      </c>
      <c r="BG12" s="63" t="s">
        <v>350</v>
      </c>
      <c r="BI12" s="63" t="s">
        <v>336</v>
      </c>
      <c r="BK12" s="63" t="s">
        <v>322</v>
      </c>
      <c r="BM12" s="63" t="s">
        <v>219</v>
      </c>
      <c r="BO12" s="63" t="s">
        <v>196</v>
      </c>
      <c r="BQ12" s="63" t="s">
        <v>145</v>
      </c>
    </row>
    <row r="13" spans="1:73">
      <c r="A13" s="63" t="s">
        <v>318</v>
      </c>
      <c r="B13" s="63" t="s">
        <v>1</v>
      </c>
      <c r="C13" s="63" t="s">
        <v>1168</v>
      </c>
      <c r="E13" t="s">
        <v>1167</v>
      </c>
      <c r="I13" t="s">
        <v>232</v>
      </c>
      <c r="O13" s="63" t="s">
        <v>1147</v>
      </c>
      <c r="U13" s="63" t="s">
        <v>1033</v>
      </c>
      <c r="W13" s="63" t="s">
        <v>341</v>
      </c>
      <c r="Y13" s="63" t="s">
        <v>842</v>
      </c>
      <c r="AA13" s="63" t="s">
        <v>853</v>
      </c>
      <c r="AC13" s="65" t="s">
        <v>833</v>
      </c>
      <c r="AE13" s="65" t="s">
        <v>818</v>
      </c>
      <c r="AG13" s="63" t="s">
        <v>800</v>
      </c>
      <c r="AI13" s="63" t="s">
        <v>759</v>
      </c>
      <c r="AK13" s="63" t="s">
        <v>724</v>
      </c>
      <c r="AM13" s="63" t="s">
        <v>707</v>
      </c>
      <c r="AO13" s="63" t="s">
        <v>682</v>
      </c>
      <c r="AU13" s="63" t="s">
        <v>281</v>
      </c>
      <c r="AW13" s="63" t="s">
        <v>516</v>
      </c>
      <c r="AY13" s="63" t="s">
        <v>475</v>
      </c>
      <c r="BA13" s="63" t="s">
        <v>475</v>
      </c>
      <c r="BC13" s="63" t="s">
        <v>341</v>
      </c>
      <c r="BE13" s="63" t="s">
        <v>362</v>
      </c>
      <c r="BG13" s="63" t="s">
        <v>347</v>
      </c>
      <c r="BI13" s="63" t="s">
        <v>335</v>
      </c>
      <c r="BK13" s="63" t="s">
        <v>321</v>
      </c>
      <c r="BM13" s="63" t="s">
        <v>218</v>
      </c>
      <c r="BO13" s="63" t="s">
        <v>195</v>
      </c>
      <c r="BQ13" s="63" t="s">
        <v>144</v>
      </c>
    </row>
    <row r="14" spans="1:73">
      <c r="A14" s="63" t="s">
        <v>318</v>
      </c>
      <c r="B14" s="63" t="s">
        <v>1</v>
      </c>
      <c r="C14" s="63" t="s">
        <v>1166</v>
      </c>
      <c r="E14" t="s">
        <v>1165</v>
      </c>
      <c r="I14" t="s">
        <v>303</v>
      </c>
      <c r="O14" s="63" t="s">
        <v>152</v>
      </c>
      <c r="U14" s="63" t="s">
        <v>1020</v>
      </c>
      <c r="W14" s="63" t="s">
        <v>988</v>
      </c>
      <c r="Y14" s="63" t="s">
        <v>966</v>
      </c>
      <c r="AA14" s="63" t="s">
        <v>852</v>
      </c>
      <c r="AC14" s="65" t="s">
        <v>827</v>
      </c>
      <c r="AE14" s="65" t="s">
        <v>817</v>
      </c>
      <c r="AG14" s="63" t="s">
        <v>799</v>
      </c>
      <c r="AI14" s="63" t="s">
        <v>758</v>
      </c>
      <c r="AK14" s="63" t="s">
        <v>723</v>
      </c>
      <c r="AM14" s="63" t="s">
        <v>706</v>
      </c>
      <c r="AO14" s="63" t="s">
        <v>681</v>
      </c>
      <c r="AU14" s="63" t="s">
        <v>554</v>
      </c>
      <c r="AW14" s="63" t="s">
        <v>520</v>
      </c>
      <c r="AY14" s="63" t="s">
        <v>504</v>
      </c>
      <c r="BA14" s="63" t="s">
        <v>472</v>
      </c>
      <c r="BC14" s="63" t="s">
        <v>446</v>
      </c>
      <c r="BE14" s="63" t="s">
        <v>357</v>
      </c>
      <c r="BG14" s="63" t="s">
        <v>344</v>
      </c>
      <c r="BK14" s="63" t="s">
        <v>319</v>
      </c>
      <c r="BM14" s="63" t="s">
        <v>217</v>
      </c>
      <c r="BO14" s="63" t="s">
        <v>194</v>
      </c>
      <c r="BQ14" s="63" t="s">
        <v>143</v>
      </c>
    </row>
    <row r="15" spans="1:73">
      <c r="A15" s="63" t="s">
        <v>318</v>
      </c>
      <c r="B15" s="63" t="s">
        <v>1</v>
      </c>
      <c r="C15" s="63" t="s">
        <v>1164</v>
      </c>
      <c r="E15" t="s">
        <v>1163</v>
      </c>
      <c r="I15" t="s">
        <v>302</v>
      </c>
      <c r="O15" s="63" t="s">
        <v>343</v>
      </c>
      <c r="U15" s="63" t="s">
        <v>577</v>
      </c>
      <c r="W15" s="63" t="s">
        <v>1011</v>
      </c>
      <c r="Y15" s="63" t="s">
        <v>965</v>
      </c>
      <c r="AA15" s="63" t="s">
        <v>851</v>
      </c>
      <c r="AC15" s="65" t="s">
        <v>836</v>
      </c>
      <c r="AE15" s="65" t="s">
        <v>814</v>
      </c>
      <c r="AG15" s="63" t="s">
        <v>798</v>
      </c>
      <c r="AI15" s="63" t="s">
        <v>749</v>
      </c>
      <c r="AK15" s="63" t="s">
        <v>725</v>
      </c>
      <c r="AM15" s="63" t="s">
        <v>691</v>
      </c>
      <c r="AO15" s="63" t="s">
        <v>680</v>
      </c>
      <c r="AU15" s="63" t="s">
        <v>553</v>
      </c>
      <c r="AW15" s="63" t="s">
        <v>519</v>
      </c>
      <c r="AY15" s="63" t="s">
        <v>503</v>
      </c>
      <c r="BA15" s="63" t="s">
        <v>471</v>
      </c>
      <c r="BC15" s="63" t="s">
        <v>445</v>
      </c>
      <c r="BE15" s="63" t="s">
        <v>387</v>
      </c>
      <c r="BK15" s="63" t="s">
        <v>320</v>
      </c>
      <c r="BM15" s="63" t="s">
        <v>216</v>
      </c>
      <c r="BO15" s="63" t="s">
        <v>193</v>
      </c>
      <c r="BQ15" s="63" t="s">
        <v>142</v>
      </c>
    </row>
    <row r="16" spans="1:73">
      <c r="A16" s="63" t="s">
        <v>318</v>
      </c>
      <c r="B16" s="63" t="s">
        <v>1</v>
      </c>
      <c r="C16" s="63" t="s">
        <v>1162</v>
      </c>
      <c r="E16" t="s">
        <v>1161</v>
      </c>
      <c r="I16" t="s">
        <v>301</v>
      </c>
      <c r="O16" s="63" t="s">
        <v>309</v>
      </c>
      <c r="U16" s="63" t="s">
        <v>1022</v>
      </c>
      <c r="W16" s="63" t="s">
        <v>229</v>
      </c>
      <c r="Y16" s="63" t="s">
        <v>964</v>
      </c>
      <c r="AA16" s="63" t="s">
        <v>850</v>
      </c>
      <c r="AC16" s="65" t="s">
        <v>835</v>
      </c>
      <c r="AE16" s="65" t="s">
        <v>810</v>
      </c>
      <c r="AG16" s="63" t="s">
        <v>797</v>
      </c>
      <c r="AI16" s="63" t="s">
        <v>273</v>
      </c>
      <c r="AK16" s="63" t="s">
        <v>748</v>
      </c>
      <c r="AM16" s="63" t="s">
        <v>715</v>
      </c>
      <c r="AO16" s="63" t="s">
        <v>593</v>
      </c>
      <c r="AU16" s="63" t="s">
        <v>552</v>
      </c>
      <c r="AW16" s="63" t="s">
        <v>244</v>
      </c>
      <c r="AY16" s="63" t="s">
        <v>490</v>
      </c>
      <c r="BA16" s="63" t="s">
        <v>474</v>
      </c>
      <c r="BC16" s="63" t="s">
        <v>444</v>
      </c>
      <c r="BE16" s="63" t="s">
        <v>392</v>
      </c>
      <c r="BM16" s="63" t="s">
        <v>215</v>
      </c>
      <c r="BO16" s="63" t="s">
        <v>192</v>
      </c>
      <c r="BQ16" s="63" t="s">
        <v>141</v>
      </c>
    </row>
    <row r="17" spans="1:69">
      <c r="A17" s="63" t="s">
        <v>318</v>
      </c>
      <c r="B17" s="63" t="s">
        <v>1</v>
      </c>
      <c r="C17" s="63" t="s">
        <v>1160</v>
      </c>
      <c r="E17" t="s">
        <v>1159</v>
      </c>
      <c r="I17" t="s">
        <v>300</v>
      </c>
      <c r="O17" s="63" t="s">
        <v>1143</v>
      </c>
      <c r="U17" s="63" t="s">
        <v>1032</v>
      </c>
      <c r="W17" s="63" t="s">
        <v>989</v>
      </c>
      <c r="Y17" s="63" t="s">
        <v>963</v>
      </c>
      <c r="AA17" s="63" t="s">
        <v>545</v>
      </c>
      <c r="AC17" s="65" t="s">
        <v>834</v>
      </c>
      <c r="AE17" s="65" t="s">
        <v>816</v>
      </c>
      <c r="AG17" s="63" t="s">
        <v>796</v>
      </c>
      <c r="AI17" s="63" t="s">
        <v>521</v>
      </c>
      <c r="AK17" s="63" t="s">
        <v>737</v>
      </c>
      <c r="AM17" s="63" t="s">
        <v>705</v>
      </c>
      <c r="AO17" s="63" t="s">
        <v>679</v>
      </c>
      <c r="AU17" s="63" t="s">
        <v>551</v>
      </c>
      <c r="AY17" s="63" t="s">
        <v>502</v>
      </c>
      <c r="BA17" s="63" t="s">
        <v>473</v>
      </c>
      <c r="BC17" s="63" t="s">
        <v>443</v>
      </c>
      <c r="BE17" s="63" t="s">
        <v>388</v>
      </c>
      <c r="BM17" s="63" t="s">
        <v>207</v>
      </c>
      <c r="BO17" s="63" t="s">
        <v>191</v>
      </c>
      <c r="BQ17" s="63" t="s">
        <v>140</v>
      </c>
    </row>
    <row r="18" spans="1:69">
      <c r="A18" s="63" t="s">
        <v>318</v>
      </c>
      <c r="B18" s="63" t="s">
        <v>1</v>
      </c>
      <c r="C18" s="63" t="s">
        <v>1158</v>
      </c>
      <c r="E18" t="s">
        <v>1157</v>
      </c>
      <c r="I18" t="s">
        <v>299</v>
      </c>
      <c r="O18" s="63" t="s">
        <v>1141</v>
      </c>
      <c r="U18" s="63" t="s">
        <v>818</v>
      </c>
      <c r="W18" s="63" t="s">
        <v>1010</v>
      </c>
      <c r="Y18" s="63" t="s">
        <v>951</v>
      </c>
      <c r="AA18" s="63" t="s">
        <v>849</v>
      </c>
      <c r="AE18" s="65" t="s">
        <v>815</v>
      </c>
      <c r="AG18" s="63" t="s">
        <v>649</v>
      </c>
      <c r="AI18" s="63" t="s">
        <v>757</v>
      </c>
      <c r="AK18" s="63" t="s">
        <v>736</v>
      </c>
      <c r="AM18" s="63" t="s">
        <v>704</v>
      </c>
      <c r="AO18" s="63" t="s">
        <v>590</v>
      </c>
      <c r="AU18" s="63" t="s">
        <v>550</v>
      </c>
      <c r="AY18" s="63" t="s">
        <v>501</v>
      </c>
      <c r="BA18" s="63" t="s">
        <v>470</v>
      </c>
      <c r="BC18" s="63" t="s">
        <v>442</v>
      </c>
      <c r="BE18" s="63" t="s">
        <v>381</v>
      </c>
      <c r="BM18" s="63" t="s">
        <v>214</v>
      </c>
      <c r="BO18" s="63" t="s">
        <v>190</v>
      </c>
      <c r="BQ18" s="63" t="s">
        <v>139</v>
      </c>
    </row>
    <row r="19" spans="1:69">
      <c r="A19" s="63" t="s">
        <v>318</v>
      </c>
      <c r="B19" s="63" t="s">
        <v>1</v>
      </c>
      <c r="C19" s="63" t="s">
        <v>1156</v>
      </c>
      <c r="E19" t="s">
        <v>1155</v>
      </c>
      <c r="I19" t="s">
        <v>233</v>
      </c>
      <c r="O19" s="63" t="s">
        <v>1139</v>
      </c>
      <c r="U19" s="63" t="s">
        <v>1031</v>
      </c>
      <c r="W19" s="63" t="s">
        <v>1009</v>
      </c>
      <c r="Y19" s="63" t="s">
        <v>962</v>
      </c>
      <c r="AA19" s="63" t="s">
        <v>728</v>
      </c>
      <c r="AE19" s="65" t="s">
        <v>244</v>
      </c>
      <c r="AG19" s="63" t="s">
        <v>795</v>
      </c>
      <c r="AI19" s="63" t="s">
        <v>756</v>
      </c>
      <c r="AK19" s="63" t="s">
        <v>735</v>
      </c>
      <c r="AM19" s="63" t="s">
        <v>703</v>
      </c>
      <c r="AO19" s="63" t="s">
        <v>678</v>
      </c>
      <c r="AU19" s="63" t="s">
        <v>549</v>
      </c>
      <c r="AY19" s="63" t="s">
        <v>488</v>
      </c>
      <c r="BA19" s="63" t="s">
        <v>469</v>
      </c>
      <c r="BC19" s="63" t="s">
        <v>441</v>
      </c>
      <c r="BE19" s="63" t="s">
        <v>380</v>
      </c>
      <c r="BM19" s="63" t="s">
        <v>209</v>
      </c>
      <c r="BO19" s="63" t="s">
        <v>189</v>
      </c>
      <c r="BQ19" s="63" t="s">
        <v>138</v>
      </c>
    </row>
    <row r="20" spans="1:69">
      <c r="A20" s="63" t="s">
        <v>318</v>
      </c>
      <c r="B20" s="63" t="s">
        <v>1</v>
      </c>
      <c r="C20" s="63" t="s">
        <v>1154</v>
      </c>
      <c r="E20" t="s">
        <v>1153</v>
      </c>
      <c r="I20" t="s">
        <v>298</v>
      </c>
      <c r="O20" s="63" t="s">
        <v>306</v>
      </c>
      <c r="U20" s="63" t="s">
        <v>1030</v>
      </c>
      <c r="W20" s="63" t="s">
        <v>1008</v>
      </c>
      <c r="Y20" s="63" t="s">
        <v>961</v>
      </c>
      <c r="AA20" s="63" t="s">
        <v>317</v>
      </c>
      <c r="AE20" s="65" t="s">
        <v>826</v>
      </c>
      <c r="AG20" s="63" t="s">
        <v>794</v>
      </c>
      <c r="AI20" s="63" t="s">
        <v>755</v>
      </c>
      <c r="AK20" s="63" t="s">
        <v>734</v>
      </c>
      <c r="AM20" s="63" t="s">
        <v>689</v>
      </c>
      <c r="AO20" s="63" t="s">
        <v>677</v>
      </c>
      <c r="AU20" s="63" t="s">
        <v>566</v>
      </c>
      <c r="AY20" s="63" t="s">
        <v>500</v>
      </c>
      <c r="BA20" s="63" t="s">
        <v>467</v>
      </c>
      <c r="BC20" s="63" t="s">
        <v>440</v>
      </c>
      <c r="BE20" s="63" t="s">
        <v>373</v>
      </c>
      <c r="BM20" s="63" t="s">
        <v>210</v>
      </c>
      <c r="BO20" s="63" t="s">
        <v>188</v>
      </c>
      <c r="BQ20" s="63" t="s">
        <v>137</v>
      </c>
    </row>
    <row r="21" spans="1:69">
      <c r="A21" s="63" t="s">
        <v>318</v>
      </c>
      <c r="B21" s="63" t="s">
        <v>1</v>
      </c>
      <c r="C21" s="63" t="s">
        <v>1152</v>
      </c>
      <c r="E21" t="s">
        <v>1196</v>
      </c>
      <c r="I21" t="s">
        <v>297</v>
      </c>
      <c r="O21" s="63" t="s">
        <v>969</v>
      </c>
      <c r="U21" s="63" t="s">
        <v>1029</v>
      </c>
      <c r="W21" s="63" t="s">
        <v>982</v>
      </c>
      <c r="Y21" s="63" t="s">
        <v>960</v>
      </c>
      <c r="AA21" s="63" t="s">
        <v>499</v>
      </c>
      <c r="AG21" s="63" t="s">
        <v>793</v>
      </c>
      <c r="AI21" s="63" t="s">
        <v>751</v>
      </c>
      <c r="AK21" s="63" t="s">
        <v>733</v>
      </c>
      <c r="AM21" s="63" t="s">
        <v>702</v>
      </c>
      <c r="AO21" s="63" t="s">
        <v>676</v>
      </c>
      <c r="AU21" s="63" t="s">
        <v>548</v>
      </c>
      <c r="AY21" s="63" t="s">
        <v>491</v>
      </c>
      <c r="BA21" s="63" t="s">
        <v>468</v>
      </c>
      <c r="BC21" s="63" t="s">
        <v>439</v>
      </c>
      <c r="BE21" s="63" t="s">
        <v>376</v>
      </c>
      <c r="BM21" s="63" t="s">
        <v>213</v>
      </c>
      <c r="BO21" s="63" t="s">
        <v>187</v>
      </c>
      <c r="BQ21" s="63" t="s">
        <v>136</v>
      </c>
    </row>
    <row r="22" spans="1:69">
      <c r="A22" s="63" t="s">
        <v>318</v>
      </c>
      <c r="B22" s="63" t="s">
        <v>1</v>
      </c>
      <c r="C22" s="63" t="s">
        <v>1151</v>
      </c>
      <c r="E22" t="s">
        <v>1150</v>
      </c>
      <c r="I22" t="s">
        <v>296</v>
      </c>
      <c r="O22" s="63" t="s">
        <v>1136</v>
      </c>
      <c r="U22" s="63" t="s">
        <v>1028</v>
      </c>
      <c r="W22" s="63" t="s">
        <v>1006</v>
      </c>
      <c r="Y22" s="63" t="s">
        <v>959</v>
      </c>
      <c r="AA22" s="63" t="s">
        <v>848</v>
      </c>
      <c r="AG22" s="63" t="s">
        <v>792</v>
      </c>
      <c r="AI22" s="63" t="s">
        <v>754</v>
      </c>
      <c r="AK22" s="63" t="s">
        <v>732</v>
      </c>
      <c r="AM22" s="63" t="s">
        <v>701</v>
      </c>
      <c r="AO22" s="63" t="s">
        <v>675</v>
      </c>
      <c r="AU22" s="63" t="s">
        <v>547</v>
      </c>
      <c r="AY22" s="63" t="s">
        <v>499</v>
      </c>
      <c r="BA22" s="63" t="s">
        <v>466</v>
      </c>
      <c r="BC22" s="63" t="s">
        <v>438</v>
      </c>
      <c r="BE22" s="63" t="s">
        <v>365</v>
      </c>
      <c r="BM22" s="63" t="s">
        <v>212</v>
      </c>
      <c r="BO22" s="63" t="s">
        <v>186</v>
      </c>
      <c r="BQ22" s="63" t="s">
        <v>135</v>
      </c>
    </row>
    <row r="23" spans="1:69">
      <c r="A23" s="63" t="s">
        <v>318</v>
      </c>
      <c r="B23" s="63" t="s">
        <v>1</v>
      </c>
      <c r="C23" s="63" t="s">
        <v>1149</v>
      </c>
      <c r="E23" t="s">
        <v>1148</v>
      </c>
      <c r="I23" t="s">
        <v>295</v>
      </c>
      <c r="O23" s="63" t="s">
        <v>1134</v>
      </c>
      <c r="U23" s="63" t="s">
        <v>1027</v>
      </c>
      <c r="W23" s="63" t="s">
        <v>1007</v>
      </c>
      <c r="Y23" s="63" t="s">
        <v>950</v>
      </c>
      <c r="AA23" s="63" t="s">
        <v>847</v>
      </c>
      <c r="AG23" s="63" t="s">
        <v>791</v>
      </c>
      <c r="AI23" s="63" t="s">
        <v>753</v>
      </c>
      <c r="AK23" s="63" t="s">
        <v>731</v>
      </c>
      <c r="AM23" s="63" t="s">
        <v>700</v>
      </c>
      <c r="AO23" s="63" t="s">
        <v>674</v>
      </c>
      <c r="AU23" s="63" t="s">
        <v>546</v>
      </c>
      <c r="AY23" s="63" t="s">
        <v>492</v>
      </c>
      <c r="BA23" s="63" t="s">
        <v>127</v>
      </c>
      <c r="BC23" s="63" t="s">
        <v>437</v>
      </c>
      <c r="BE23" s="63" t="s">
        <v>368</v>
      </c>
      <c r="BM23" s="63" t="s">
        <v>124</v>
      </c>
      <c r="BO23" s="63" t="s">
        <v>160</v>
      </c>
      <c r="BQ23" s="63" t="s">
        <v>134</v>
      </c>
    </row>
    <row r="24" spans="1:69">
      <c r="A24" s="63" t="s">
        <v>318</v>
      </c>
      <c r="B24" s="63" t="s">
        <v>1</v>
      </c>
      <c r="C24" s="63" t="s">
        <v>1147</v>
      </c>
      <c r="E24" t="s">
        <v>1146</v>
      </c>
      <c r="I24" t="s">
        <v>294</v>
      </c>
      <c r="O24" s="63" t="s">
        <v>1132</v>
      </c>
      <c r="U24" s="63" t="s">
        <v>1026</v>
      </c>
      <c r="W24" s="63" t="s">
        <v>792</v>
      </c>
      <c r="Y24" s="63" t="s">
        <v>977</v>
      </c>
      <c r="AA24" s="63" t="s">
        <v>846</v>
      </c>
      <c r="AG24" s="63" t="s">
        <v>790</v>
      </c>
      <c r="AI24" s="63" t="s">
        <v>464</v>
      </c>
      <c r="AK24" s="63" t="s">
        <v>747</v>
      </c>
      <c r="AM24" s="63" t="s">
        <v>699</v>
      </c>
      <c r="AO24" s="63" t="s">
        <v>673</v>
      </c>
      <c r="AU24" s="63" t="s">
        <v>545</v>
      </c>
      <c r="AY24" s="63" t="s">
        <v>498</v>
      </c>
      <c r="BA24" s="63" t="s">
        <v>460</v>
      </c>
      <c r="BC24" s="63" t="s">
        <v>436</v>
      </c>
      <c r="BE24" s="63" t="s">
        <v>384</v>
      </c>
      <c r="BM24" s="63" t="s">
        <v>208</v>
      </c>
      <c r="BO24" s="63" t="s">
        <v>185</v>
      </c>
      <c r="BQ24" s="63" t="s">
        <v>133</v>
      </c>
    </row>
    <row r="25" spans="1:69">
      <c r="A25" s="63" t="s">
        <v>318</v>
      </c>
      <c r="B25" s="63" t="s">
        <v>1</v>
      </c>
      <c r="C25" s="63" t="s">
        <v>152</v>
      </c>
      <c r="E25" t="s">
        <v>1198</v>
      </c>
      <c r="I25" t="s">
        <v>293</v>
      </c>
      <c r="O25" s="63" t="s">
        <v>842</v>
      </c>
      <c r="W25" s="63" t="s">
        <v>1005</v>
      </c>
      <c r="Y25" s="63" t="s">
        <v>958</v>
      </c>
      <c r="AA25" s="63" t="s">
        <v>845</v>
      </c>
      <c r="AG25" s="63" t="s">
        <v>789</v>
      </c>
      <c r="AI25" s="63" t="s">
        <v>752</v>
      </c>
      <c r="AK25" s="63" t="s">
        <v>730</v>
      </c>
      <c r="AM25" s="63" t="s">
        <v>716</v>
      </c>
      <c r="AO25" s="63" t="s">
        <v>672</v>
      </c>
      <c r="AU25" s="63" t="s">
        <v>544</v>
      </c>
      <c r="AY25" s="63" t="s">
        <v>497</v>
      </c>
      <c r="BA25" s="63" t="s">
        <v>459</v>
      </c>
      <c r="BC25" s="63" t="s">
        <v>435</v>
      </c>
      <c r="BE25" s="63" t="s">
        <v>393</v>
      </c>
      <c r="BM25" s="63" t="s">
        <v>228</v>
      </c>
      <c r="BO25" s="63" t="s">
        <v>158</v>
      </c>
      <c r="BQ25" s="63" t="s">
        <v>132</v>
      </c>
    </row>
    <row r="26" spans="1:69">
      <c r="A26" s="63" t="s">
        <v>318</v>
      </c>
      <c r="B26" s="63" t="s">
        <v>1</v>
      </c>
      <c r="C26" s="63" t="s">
        <v>343</v>
      </c>
      <c r="E26" t="s">
        <v>1145</v>
      </c>
      <c r="I26" t="s">
        <v>292</v>
      </c>
      <c r="O26" s="63" t="s">
        <v>1131</v>
      </c>
      <c r="W26" s="63" t="s">
        <v>1004</v>
      </c>
      <c r="Y26" s="63" t="s">
        <v>957</v>
      </c>
      <c r="AA26" s="63" t="s">
        <v>844</v>
      </c>
      <c r="AG26" s="63" t="s">
        <v>788</v>
      </c>
      <c r="AI26" s="63" t="s">
        <v>771</v>
      </c>
      <c r="AK26" s="63" t="s">
        <v>729</v>
      </c>
      <c r="AM26" s="63" t="s">
        <v>692</v>
      </c>
      <c r="AO26" s="63" t="s">
        <v>229</v>
      </c>
      <c r="AU26" s="63" t="s">
        <v>543</v>
      </c>
      <c r="AY26" s="63" t="s">
        <v>489</v>
      </c>
      <c r="BA26" s="63" t="s">
        <v>465</v>
      </c>
      <c r="BC26" s="63" t="s">
        <v>434</v>
      </c>
      <c r="BE26" s="63" t="s">
        <v>367</v>
      </c>
      <c r="BM26" s="63" t="s">
        <v>205</v>
      </c>
      <c r="BO26" s="63" t="s">
        <v>159</v>
      </c>
      <c r="BQ26" s="63" t="s">
        <v>131</v>
      </c>
    </row>
    <row r="27" spans="1:69">
      <c r="A27" s="63" t="s">
        <v>318</v>
      </c>
      <c r="B27" s="63" t="s">
        <v>1</v>
      </c>
      <c r="C27" s="63" t="s">
        <v>309</v>
      </c>
      <c r="E27" t="s">
        <v>1144</v>
      </c>
      <c r="I27" t="s">
        <v>237</v>
      </c>
      <c r="O27" s="63" t="s">
        <v>1130</v>
      </c>
      <c r="W27" s="63" t="s">
        <v>1003</v>
      </c>
      <c r="Y27" s="63" t="s">
        <v>956</v>
      </c>
      <c r="AA27" s="63" t="s">
        <v>843</v>
      </c>
      <c r="AG27" s="63" t="s">
        <v>787</v>
      </c>
      <c r="AK27" s="63" t="s">
        <v>728</v>
      </c>
      <c r="AM27" s="63" t="s">
        <v>694</v>
      </c>
      <c r="AO27" s="63" t="s">
        <v>671</v>
      </c>
      <c r="AU27" s="63" t="s">
        <v>542</v>
      </c>
      <c r="AY27" s="63" t="s">
        <v>515</v>
      </c>
      <c r="BA27" s="63" t="s">
        <v>464</v>
      </c>
      <c r="BC27" s="63" t="s">
        <v>433</v>
      </c>
      <c r="BE27" s="63" t="s">
        <v>361</v>
      </c>
      <c r="BM27" s="63" t="s">
        <v>211</v>
      </c>
      <c r="BO27" s="63" t="s">
        <v>184</v>
      </c>
      <c r="BQ27" s="63" t="s">
        <v>130</v>
      </c>
    </row>
    <row r="28" spans="1:69">
      <c r="A28" s="63" t="s">
        <v>318</v>
      </c>
      <c r="B28" s="63" t="s">
        <v>1</v>
      </c>
      <c r="C28" s="63" t="s">
        <v>1143</v>
      </c>
      <c r="E28" t="s">
        <v>1142</v>
      </c>
      <c r="I28" t="s">
        <v>291</v>
      </c>
      <c r="O28" s="63" t="s">
        <v>1129</v>
      </c>
      <c r="W28" s="63" t="s">
        <v>1002</v>
      </c>
      <c r="Y28" s="63" t="s">
        <v>955</v>
      </c>
      <c r="AG28" s="63" t="s">
        <v>786</v>
      </c>
      <c r="AK28" s="63" t="s">
        <v>722</v>
      </c>
      <c r="AM28" s="63" t="s">
        <v>698</v>
      </c>
      <c r="AO28" s="63" t="s">
        <v>582</v>
      </c>
      <c r="AU28" s="63" t="s">
        <v>541</v>
      </c>
      <c r="AY28" s="63" t="s">
        <v>496</v>
      </c>
      <c r="BA28" s="63" t="s">
        <v>485</v>
      </c>
      <c r="BC28" s="63" t="s">
        <v>432</v>
      </c>
      <c r="BE28" s="63" t="s">
        <v>360</v>
      </c>
      <c r="BO28" s="63" t="s">
        <v>183</v>
      </c>
      <c r="BQ28" s="63" t="s">
        <v>129</v>
      </c>
    </row>
    <row r="29" spans="1:69">
      <c r="A29" s="63" t="s">
        <v>318</v>
      </c>
      <c r="B29" s="63" t="s">
        <v>1</v>
      </c>
      <c r="C29" s="63" t="s">
        <v>1141</v>
      </c>
      <c r="E29" t="s">
        <v>1140</v>
      </c>
      <c r="I29" t="s">
        <v>229</v>
      </c>
      <c r="O29" s="63" t="s">
        <v>1128</v>
      </c>
      <c r="W29" s="63" t="s">
        <v>981</v>
      </c>
      <c r="Y29" s="63" t="s">
        <v>954</v>
      </c>
      <c r="AG29" s="63" t="s">
        <v>785</v>
      </c>
      <c r="AK29" s="63" t="s">
        <v>727</v>
      </c>
      <c r="AM29" s="63" t="s">
        <v>697</v>
      </c>
      <c r="AO29" s="63" t="s">
        <v>670</v>
      </c>
      <c r="AU29" s="63" t="s">
        <v>530</v>
      </c>
      <c r="AY29" s="63" t="s">
        <v>495</v>
      </c>
      <c r="BA29" s="63" t="s">
        <v>484</v>
      </c>
      <c r="BC29" s="63" t="s">
        <v>431</v>
      </c>
      <c r="BE29" s="63" t="s">
        <v>389</v>
      </c>
      <c r="BO29" s="63" t="s">
        <v>182</v>
      </c>
      <c r="BQ29" s="63" t="s">
        <v>128</v>
      </c>
    </row>
    <row r="30" spans="1:69">
      <c r="A30" s="63" t="s">
        <v>318</v>
      </c>
      <c r="B30" s="63" t="s">
        <v>1</v>
      </c>
      <c r="C30" s="63" t="s">
        <v>1139</v>
      </c>
      <c r="E30" t="s">
        <v>1138</v>
      </c>
      <c r="I30" t="s">
        <v>290</v>
      </c>
      <c r="O30" s="63" t="s">
        <v>1127</v>
      </c>
      <c r="W30" s="63" t="s">
        <v>1001</v>
      </c>
      <c r="Y30" s="63" t="s">
        <v>953</v>
      </c>
      <c r="AG30" s="63" t="s">
        <v>784</v>
      </c>
      <c r="AK30" s="63" t="s">
        <v>719</v>
      </c>
      <c r="AM30" s="63" t="s">
        <v>696</v>
      </c>
      <c r="AO30" s="63" t="s">
        <v>669</v>
      </c>
      <c r="AU30" s="63" t="s">
        <v>540</v>
      </c>
      <c r="AY30" s="63" t="s">
        <v>494</v>
      </c>
      <c r="BA30" s="63" t="s">
        <v>463</v>
      </c>
      <c r="BC30" s="63" t="s">
        <v>430</v>
      </c>
      <c r="BE30" s="63" t="s">
        <v>374</v>
      </c>
      <c r="BO30" s="63" t="s">
        <v>181</v>
      </c>
      <c r="BQ30" s="63" t="s">
        <v>127</v>
      </c>
    </row>
    <row r="31" spans="1:69">
      <c r="A31" s="63" t="s">
        <v>318</v>
      </c>
      <c r="B31" s="63" t="s">
        <v>1</v>
      </c>
      <c r="C31" s="63" t="s">
        <v>306</v>
      </c>
      <c r="E31" t="s">
        <v>1137</v>
      </c>
      <c r="I31" t="s">
        <v>289</v>
      </c>
      <c r="O31" s="63" t="s">
        <v>1126</v>
      </c>
      <c r="W31" s="63" t="s">
        <v>1000</v>
      </c>
      <c r="Y31" s="63" t="s">
        <v>952</v>
      </c>
      <c r="AG31" s="63" t="s">
        <v>783</v>
      </c>
      <c r="AK31" s="63" t="s">
        <v>726</v>
      </c>
      <c r="AM31" s="63" t="s">
        <v>695</v>
      </c>
      <c r="AO31" s="63" t="s">
        <v>668</v>
      </c>
      <c r="AU31" s="63" t="s">
        <v>539</v>
      </c>
      <c r="AY31" s="63" t="s">
        <v>493</v>
      </c>
      <c r="BC31" s="63" t="s">
        <v>429</v>
      </c>
      <c r="BE31" s="63" t="s">
        <v>391</v>
      </c>
      <c r="BO31" s="63" t="s">
        <v>180</v>
      </c>
      <c r="BQ31" s="63" t="s">
        <v>126</v>
      </c>
    </row>
    <row r="32" spans="1:69">
      <c r="A32" s="63" t="s">
        <v>318</v>
      </c>
      <c r="B32" s="63" t="s">
        <v>1</v>
      </c>
      <c r="C32" s="63" t="s">
        <v>969</v>
      </c>
      <c r="E32" t="s">
        <v>1199</v>
      </c>
      <c r="I32" t="s">
        <v>288</v>
      </c>
      <c r="O32" s="63" t="s">
        <v>1125</v>
      </c>
      <c r="W32" s="63" t="s">
        <v>984</v>
      </c>
      <c r="Y32" s="63" t="s">
        <v>949</v>
      </c>
      <c r="AG32" s="63" t="s">
        <v>782</v>
      </c>
      <c r="AK32" s="63" t="s">
        <v>717</v>
      </c>
      <c r="AO32" s="63" t="s">
        <v>667</v>
      </c>
      <c r="AU32" s="63" t="s">
        <v>538</v>
      </c>
      <c r="BC32" s="63" t="s">
        <v>428</v>
      </c>
      <c r="BE32" s="63" t="s">
        <v>377</v>
      </c>
      <c r="BO32" s="63" t="s">
        <v>179</v>
      </c>
      <c r="BQ32" s="63" t="s">
        <v>125</v>
      </c>
    </row>
    <row r="33" spans="1:69">
      <c r="A33" s="63" t="s">
        <v>318</v>
      </c>
      <c r="B33" s="63" t="s">
        <v>1</v>
      </c>
      <c r="C33" s="63" t="s">
        <v>1136</v>
      </c>
      <c r="E33" t="s">
        <v>1135</v>
      </c>
      <c r="I33" t="s">
        <v>287</v>
      </c>
      <c r="O33" s="63" t="s">
        <v>1124</v>
      </c>
      <c r="W33" s="63" t="s">
        <v>985</v>
      </c>
      <c r="Y33" s="63" t="s">
        <v>948</v>
      </c>
      <c r="AG33" s="63" t="s">
        <v>781</v>
      </c>
      <c r="AO33" s="63" t="s">
        <v>585</v>
      </c>
      <c r="AU33" s="63" t="s">
        <v>536</v>
      </c>
      <c r="BC33" s="63" t="s">
        <v>427</v>
      </c>
      <c r="BE33" s="63" t="s">
        <v>378</v>
      </c>
      <c r="BO33" s="63" t="s">
        <v>178</v>
      </c>
      <c r="BQ33" s="63" t="s">
        <v>124</v>
      </c>
    </row>
    <row r="34" spans="1:69">
      <c r="A34" s="63" t="s">
        <v>318</v>
      </c>
      <c r="B34" s="63" t="s">
        <v>1</v>
      </c>
      <c r="C34" s="63" t="s">
        <v>1134</v>
      </c>
      <c r="E34" t="s">
        <v>1133</v>
      </c>
      <c r="I34" t="s">
        <v>286</v>
      </c>
      <c r="O34" s="63" t="s">
        <v>1123</v>
      </c>
      <c r="W34" s="63" t="s">
        <v>999</v>
      </c>
      <c r="Y34" s="63" t="s">
        <v>947</v>
      </c>
      <c r="AG34" s="63" t="s">
        <v>780</v>
      </c>
      <c r="AO34" s="63" t="s">
        <v>666</v>
      </c>
      <c r="AU34" s="63" t="s">
        <v>535</v>
      </c>
      <c r="BC34" s="63" t="s">
        <v>132</v>
      </c>
      <c r="BE34" s="63" t="s">
        <v>348</v>
      </c>
      <c r="BO34" s="63" t="s">
        <v>177</v>
      </c>
      <c r="BQ34" s="63" t="s">
        <v>123</v>
      </c>
    </row>
    <row r="35" spans="1:69">
      <c r="A35" s="63" t="s">
        <v>318</v>
      </c>
      <c r="B35" s="63" t="s">
        <v>1</v>
      </c>
      <c r="C35" s="63" t="s">
        <v>1132</v>
      </c>
      <c r="I35" t="s">
        <v>285</v>
      </c>
      <c r="O35" s="63" t="s">
        <v>1122</v>
      </c>
      <c r="W35" s="63" t="s">
        <v>987</v>
      </c>
      <c r="Y35" s="63" t="s">
        <v>946</v>
      </c>
      <c r="AG35" s="63" t="s">
        <v>779</v>
      </c>
      <c r="AO35" s="63" t="s">
        <v>665</v>
      </c>
      <c r="AU35" s="63" t="s">
        <v>537</v>
      </c>
      <c r="BC35" s="63" t="s">
        <v>426</v>
      </c>
      <c r="BE35" s="63" t="s">
        <v>370</v>
      </c>
      <c r="BO35" s="63" t="s">
        <v>176</v>
      </c>
      <c r="BQ35" s="63" t="s">
        <v>122</v>
      </c>
    </row>
    <row r="36" spans="1:69">
      <c r="A36" s="63" t="s">
        <v>318</v>
      </c>
      <c r="B36" s="63" t="s">
        <v>1</v>
      </c>
      <c r="C36" s="63" t="s">
        <v>842</v>
      </c>
      <c r="I36" t="s">
        <v>284</v>
      </c>
      <c r="O36" s="63" t="s">
        <v>1121</v>
      </c>
      <c r="W36" s="63" t="s">
        <v>870</v>
      </c>
      <c r="Y36" s="63" t="s">
        <v>945</v>
      </c>
      <c r="AG36" s="63" t="s">
        <v>778</v>
      </c>
      <c r="AO36" s="63" t="s">
        <v>664</v>
      </c>
      <c r="AU36" s="63" t="s">
        <v>534</v>
      </c>
      <c r="BC36" s="63" t="s">
        <v>425</v>
      </c>
      <c r="BE36" s="63" t="s">
        <v>396</v>
      </c>
      <c r="BO36" s="63" t="s">
        <v>175</v>
      </c>
      <c r="BQ36" s="63" t="s">
        <v>121</v>
      </c>
    </row>
    <row r="37" spans="1:69">
      <c r="A37" s="63" t="s">
        <v>318</v>
      </c>
      <c r="B37" s="63" t="s">
        <v>1</v>
      </c>
      <c r="C37" s="63" t="s">
        <v>1131</v>
      </c>
      <c r="I37" t="s">
        <v>283</v>
      </c>
      <c r="O37" s="63" t="s">
        <v>296</v>
      </c>
      <c r="W37" s="63" t="s">
        <v>998</v>
      </c>
      <c r="Y37" s="63" t="s">
        <v>944</v>
      </c>
      <c r="AG37" s="63" t="s">
        <v>156</v>
      </c>
      <c r="AO37" s="63" t="s">
        <v>588</v>
      </c>
      <c r="AU37" s="63" t="s">
        <v>533</v>
      </c>
      <c r="BC37" s="63" t="s">
        <v>424</v>
      </c>
      <c r="BE37" s="63" t="s">
        <v>386</v>
      </c>
      <c r="BO37" s="63" t="s">
        <v>174</v>
      </c>
      <c r="BQ37" s="63" t="s">
        <v>120</v>
      </c>
    </row>
    <row r="38" spans="1:69">
      <c r="A38" s="63" t="s">
        <v>318</v>
      </c>
      <c r="B38" s="63" t="s">
        <v>1</v>
      </c>
      <c r="C38" s="63" t="s">
        <v>1130</v>
      </c>
      <c r="I38" t="s">
        <v>282</v>
      </c>
      <c r="O38" s="63" t="s">
        <v>509</v>
      </c>
      <c r="W38" s="63" t="s">
        <v>781</v>
      </c>
      <c r="Y38" s="63" t="s">
        <v>943</v>
      </c>
      <c r="AG38" s="63" t="s">
        <v>205</v>
      </c>
      <c r="AO38" s="63" t="s">
        <v>663</v>
      </c>
      <c r="AU38" s="63" t="s">
        <v>532</v>
      </c>
      <c r="BC38" s="63" t="s">
        <v>423</v>
      </c>
      <c r="BE38" s="63" t="s">
        <v>379</v>
      </c>
      <c r="BO38" s="63" t="s">
        <v>173</v>
      </c>
      <c r="BQ38" s="63" t="s">
        <v>119</v>
      </c>
    </row>
    <row r="39" spans="1:69">
      <c r="A39" s="63" t="s">
        <v>318</v>
      </c>
      <c r="B39" s="63" t="s">
        <v>1</v>
      </c>
      <c r="C39" s="63" t="s">
        <v>1129</v>
      </c>
      <c r="I39" t="s">
        <v>281</v>
      </c>
      <c r="O39" s="63" t="s">
        <v>1120</v>
      </c>
      <c r="W39" s="63" t="s">
        <v>990</v>
      </c>
      <c r="Y39" s="63" t="s">
        <v>942</v>
      </c>
      <c r="AG39" s="63" t="s">
        <v>777</v>
      </c>
      <c r="AO39" s="63" t="s">
        <v>476</v>
      </c>
      <c r="BC39" s="63" t="s">
        <v>422</v>
      </c>
      <c r="BE39" s="63" t="s">
        <v>394</v>
      </c>
      <c r="BO39" s="63" t="s">
        <v>172</v>
      </c>
      <c r="BQ39" s="63" t="s">
        <v>118</v>
      </c>
    </row>
    <row r="40" spans="1:69">
      <c r="A40" s="63" t="s">
        <v>318</v>
      </c>
      <c r="B40" s="63" t="s">
        <v>1</v>
      </c>
      <c r="C40" s="63" t="s">
        <v>1128</v>
      </c>
      <c r="I40" t="s">
        <v>280</v>
      </c>
      <c r="O40" s="63" t="s">
        <v>1119</v>
      </c>
      <c r="W40" s="63" t="s">
        <v>997</v>
      </c>
      <c r="Y40" s="63" t="s">
        <v>941</v>
      </c>
      <c r="AG40" s="63" t="s">
        <v>776</v>
      </c>
      <c r="AO40" s="63" t="s">
        <v>662</v>
      </c>
      <c r="BC40" s="63" t="s">
        <v>421</v>
      </c>
      <c r="BE40" s="63" t="s">
        <v>363</v>
      </c>
      <c r="BO40" s="63" t="s">
        <v>171</v>
      </c>
      <c r="BQ40" s="63" t="s">
        <v>117</v>
      </c>
    </row>
    <row r="41" spans="1:69">
      <c r="A41" s="63" t="s">
        <v>318</v>
      </c>
      <c r="B41" s="63" t="s">
        <v>1</v>
      </c>
      <c r="C41" s="63" t="s">
        <v>1127</v>
      </c>
      <c r="I41" t="s">
        <v>279</v>
      </c>
      <c r="O41" s="63" t="s">
        <v>1118</v>
      </c>
      <c r="W41" s="63" t="s">
        <v>996</v>
      </c>
      <c r="Y41" s="63" t="s">
        <v>940</v>
      </c>
      <c r="AG41" s="63" t="s">
        <v>775</v>
      </c>
      <c r="AO41" s="63" t="s">
        <v>661</v>
      </c>
      <c r="BC41" s="63" t="s">
        <v>398</v>
      </c>
      <c r="BE41" s="63" t="s">
        <v>372</v>
      </c>
      <c r="BO41" s="63" t="s">
        <v>163</v>
      </c>
      <c r="BQ41" s="63" t="s">
        <v>116</v>
      </c>
    </row>
    <row r="42" spans="1:69">
      <c r="A42" s="63" t="s">
        <v>318</v>
      </c>
      <c r="B42" s="63" t="s">
        <v>1</v>
      </c>
      <c r="C42" s="63" t="s">
        <v>1126</v>
      </c>
      <c r="I42" t="s">
        <v>278</v>
      </c>
      <c r="O42" s="63" t="s">
        <v>1117</v>
      </c>
      <c r="W42" s="63" t="s">
        <v>995</v>
      </c>
      <c r="Y42" s="63" t="s">
        <v>939</v>
      </c>
      <c r="AG42" s="63" t="s">
        <v>774</v>
      </c>
      <c r="AO42" s="63" t="s">
        <v>660</v>
      </c>
      <c r="BC42" s="63" t="s">
        <v>420</v>
      </c>
      <c r="BO42" s="63" t="s">
        <v>164</v>
      </c>
      <c r="BQ42" s="63" t="s">
        <v>115</v>
      </c>
    </row>
    <row r="43" spans="1:69">
      <c r="A43" s="63" t="s">
        <v>318</v>
      </c>
      <c r="B43" s="63" t="s">
        <v>1</v>
      </c>
      <c r="C43" s="63" t="s">
        <v>1125</v>
      </c>
      <c r="I43" t="s">
        <v>234</v>
      </c>
      <c r="O43" s="63" t="s">
        <v>1116</v>
      </c>
      <c r="W43" s="63" t="s">
        <v>994</v>
      </c>
      <c r="Y43" s="63" t="s">
        <v>938</v>
      </c>
      <c r="AG43" s="63" t="s">
        <v>772</v>
      </c>
      <c r="AO43" s="63" t="s">
        <v>659</v>
      </c>
      <c r="BC43" s="63" t="s">
        <v>419</v>
      </c>
      <c r="BO43" s="63" t="s">
        <v>170</v>
      </c>
      <c r="BQ43" s="63" t="s">
        <v>112</v>
      </c>
    </row>
    <row r="44" spans="1:69">
      <c r="A44" s="63" t="s">
        <v>318</v>
      </c>
      <c r="B44" s="63" t="s">
        <v>1</v>
      </c>
      <c r="C44" s="63" t="s">
        <v>1124</v>
      </c>
      <c r="I44" t="s">
        <v>277</v>
      </c>
      <c r="O44" s="63" t="s">
        <v>1115</v>
      </c>
      <c r="W44" s="63" t="s">
        <v>993</v>
      </c>
      <c r="Y44" s="63" t="s">
        <v>937</v>
      </c>
      <c r="AO44" s="63" t="s">
        <v>658</v>
      </c>
      <c r="BC44" s="63" t="s">
        <v>418</v>
      </c>
      <c r="BO44" s="63" t="s">
        <v>156</v>
      </c>
    </row>
    <row r="45" spans="1:69">
      <c r="A45" s="63" t="s">
        <v>318</v>
      </c>
      <c r="B45" s="63" t="s">
        <v>1</v>
      </c>
      <c r="C45" s="63" t="s">
        <v>1123</v>
      </c>
      <c r="I45" t="s">
        <v>276</v>
      </c>
      <c r="O45" s="63" t="s">
        <v>1114</v>
      </c>
      <c r="W45" s="63" t="s">
        <v>992</v>
      </c>
      <c r="Y45" s="63" t="s">
        <v>936</v>
      </c>
      <c r="AO45" s="63" t="s">
        <v>596</v>
      </c>
      <c r="BC45" s="63" t="s">
        <v>417</v>
      </c>
      <c r="BO45" s="63" t="s">
        <v>166</v>
      </c>
    </row>
    <row r="46" spans="1:69">
      <c r="A46" s="63" t="s">
        <v>318</v>
      </c>
      <c r="B46" s="63" t="s">
        <v>1</v>
      </c>
      <c r="C46" s="63" t="s">
        <v>1122</v>
      </c>
      <c r="I46" t="s">
        <v>275</v>
      </c>
      <c r="O46" s="63" t="s">
        <v>1113</v>
      </c>
      <c r="W46" s="63" t="s">
        <v>244</v>
      </c>
      <c r="Y46" s="63" t="s">
        <v>935</v>
      </c>
      <c r="AO46" s="63" t="s">
        <v>657</v>
      </c>
      <c r="BC46" s="63" t="s">
        <v>416</v>
      </c>
      <c r="BO46" s="63" t="s">
        <v>169</v>
      </c>
    </row>
    <row r="47" spans="1:69">
      <c r="A47" s="63" t="s">
        <v>318</v>
      </c>
      <c r="B47" s="63" t="s">
        <v>1</v>
      </c>
      <c r="C47" s="63" t="s">
        <v>1121</v>
      </c>
      <c r="I47" t="s">
        <v>273</v>
      </c>
      <c r="O47" s="63" t="s">
        <v>1112</v>
      </c>
      <c r="W47" s="63" t="s">
        <v>980</v>
      </c>
      <c r="Y47" s="63" t="s">
        <v>933</v>
      </c>
      <c r="AO47" s="63" t="s">
        <v>656</v>
      </c>
      <c r="BC47" s="63" t="s">
        <v>415</v>
      </c>
      <c r="BO47" s="63" t="s">
        <v>168</v>
      </c>
    </row>
    <row r="48" spans="1:69">
      <c r="A48" s="63" t="s">
        <v>318</v>
      </c>
      <c r="B48" s="63" t="s">
        <v>1</v>
      </c>
      <c r="C48" s="63" t="s">
        <v>296</v>
      </c>
      <c r="I48" t="s">
        <v>274</v>
      </c>
      <c r="O48" s="63" t="s">
        <v>1111</v>
      </c>
      <c r="Y48" s="63" t="s">
        <v>865</v>
      </c>
      <c r="AO48" s="63" t="s">
        <v>655</v>
      </c>
      <c r="BC48" s="63" t="s">
        <v>414</v>
      </c>
      <c r="BO48" s="63" t="s">
        <v>167</v>
      </c>
    </row>
    <row r="49" spans="1:55">
      <c r="A49" s="63" t="s">
        <v>318</v>
      </c>
      <c r="B49" s="63" t="s">
        <v>1</v>
      </c>
      <c r="C49" s="63" t="s">
        <v>509</v>
      </c>
      <c r="I49" t="s">
        <v>272</v>
      </c>
      <c r="O49" s="63" t="s">
        <v>1110</v>
      </c>
      <c r="Y49" s="63" t="s">
        <v>131</v>
      </c>
      <c r="AO49" s="63" t="s">
        <v>654</v>
      </c>
      <c r="BC49" s="63" t="s">
        <v>413</v>
      </c>
    </row>
    <row r="50" spans="1:55">
      <c r="A50" s="63" t="s">
        <v>318</v>
      </c>
      <c r="B50" s="63" t="s">
        <v>1</v>
      </c>
      <c r="C50" s="63" t="s">
        <v>1120</v>
      </c>
      <c r="I50" t="s">
        <v>271</v>
      </c>
      <c r="O50" s="63" t="s">
        <v>1109</v>
      </c>
      <c r="Y50" s="63" t="s">
        <v>934</v>
      </c>
      <c r="AO50" s="63" t="s">
        <v>653</v>
      </c>
      <c r="BC50" s="63" t="s">
        <v>412</v>
      </c>
    </row>
    <row r="51" spans="1:55">
      <c r="A51" s="63" t="s">
        <v>318</v>
      </c>
      <c r="B51" s="63" t="s">
        <v>1</v>
      </c>
      <c r="C51" s="63" t="s">
        <v>1119</v>
      </c>
      <c r="I51" t="s">
        <v>270</v>
      </c>
      <c r="O51" s="63" t="s">
        <v>1108</v>
      </c>
      <c r="Y51" s="63" t="s">
        <v>932</v>
      </c>
      <c r="AO51" s="63" t="s">
        <v>652</v>
      </c>
      <c r="BC51" s="63" t="s">
        <v>411</v>
      </c>
    </row>
    <row r="52" spans="1:55">
      <c r="A52" s="63" t="s">
        <v>318</v>
      </c>
      <c r="B52" s="63" t="s">
        <v>1</v>
      </c>
      <c r="C52" s="63" t="s">
        <v>1118</v>
      </c>
      <c r="I52" t="s">
        <v>269</v>
      </c>
      <c r="O52" s="63" t="s">
        <v>1107</v>
      </c>
      <c r="Y52" s="63" t="s">
        <v>931</v>
      </c>
      <c r="AO52" s="63" t="s">
        <v>651</v>
      </c>
      <c r="BC52" s="63" t="s">
        <v>410</v>
      </c>
    </row>
    <row r="53" spans="1:55">
      <c r="A53" s="63" t="s">
        <v>318</v>
      </c>
      <c r="B53" s="63" t="s">
        <v>1</v>
      </c>
      <c r="C53" s="63" t="s">
        <v>1117</v>
      </c>
      <c r="I53" t="s">
        <v>268</v>
      </c>
      <c r="O53" s="63" t="s">
        <v>476</v>
      </c>
      <c r="Y53" s="63" t="s">
        <v>569</v>
      </c>
      <c r="AO53" s="63" t="s">
        <v>650</v>
      </c>
      <c r="BC53" s="63" t="s">
        <v>409</v>
      </c>
    </row>
    <row r="54" spans="1:55">
      <c r="A54" s="63" t="s">
        <v>318</v>
      </c>
      <c r="B54" s="63" t="s">
        <v>1</v>
      </c>
      <c r="C54" s="63" t="s">
        <v>1116</v>
      </c>
      <c r="I54" t="s">
        <v>267</v>
      </c>
      <c r="O54" s="63" t="s">
        <v>281</v>
      </c>
      <c r="Y54" s="63" t="s">
        <v>930</v>
      </c>
      <c r="AO54" s="63" t="s">
        <v>649</v>
      </c>
      <c r="BC54" s="63" t="s">
        <v>408</v>
      </c>
    </row>
    <row r="55" spans="1:55">
      <c r="A55" s="63" t="s">
        <v>318</v>
      </c>
      <c r="B55" s="63" t="s">
        <v>1</v>
      </c>
      <c r="C55" s="63" t="s">
        <v>1115</v>
      </c>
      <c r="I55" t="s">
        <v>266</v>
      </c>
      <c r="O55" s="63" t="s">
        <v>1106</v>
      </c>
      <c r="Y55" s="63" t="s">
        <v>929</v>
      </c>
      <c r="AO55" s="63" t="s">
        <v>648</v>
      </c>
      <c r="BC55" s="63" t="s">
        <v>407</v>
      </c>
    </row>
    <row r="56" spans="1:55">
      <c r="A56" s="63" t="s">
        <v>318</v>
      </c>
      <c r="B56" s="63" t="s">
        <v>1</v>
      </c>
      <c r="C56" s="63" t="s">
        <v>1114</v>
      </c>
      <c r="I56" t="s">
        <v>265</v>
      </c>
      <c r="O56" s="63" t="s">
        <v>1105</v>
      </c>
      <c r="Y56" s="63" t="s">
        <v>928</v>
      </c>
      <c r="AO56" s="63" t="s">
        <v>647</v>
      </c>
      <c r="BC56" s="63" t="s">
        <v>406</v>
      </c>
    </row>
    <row r="57" spans="1:55">
      <c r="A57" s="63" t="s">
        <v>318</v>
      </c>
      <c r="B57" s="63" t="s">
        <v>1</v>
      </c>
      <c r="C57" s="63" t="s">
        <v>1113</v>
      </c>
      <c r="I57" t="s">
        <v>264</v>
      </c>
      <c r="O57" s="63" t="s">
        <v>1104</v>
      </c>
      <c r="Y57" s="63" t="s">
        <v>978</v>
      </c>
      <c r="AO57" s="63" t="s">
        <v>646</v>
      </c>
      <c r="BC57" s="63" t="s">
        <v>405</v>
      </c>
    </row>
    <row r="58" spans="1:55">
      <c r="A58" s="63" t="s">
        <v>318</v>
      </c>
      <c r="B58" s="63" t="s">
        <v>1</v>
      </c>
      <c r="C58" s="63" t="s">
        <v>1112</v>
      </c>
      <c r="I58" t="s">
        <v>263</v>
      </c>
      <c r="O58" s="63" t="s">
        <v>1103</v>
      </c>
      <c r="Y58" s="63" t="s">
        <v>927</v>
      </c>
      <c r="AO58" s="63" t="s">
        <v>645</v>
      </c>
      <c r="BC58" s="63" t="s">
        <v>404</v>
      </c>
    </row>
    <row r="59" spans="1:55">
      <c r="A59" s="63" t="s">
        <v>318</v>
      </c>
      <c r="B59" s="63" t="s">
        <v>1</v>
      </c>
      <c r="C59" s="63" t="s">
        <v>1111</v>
      </c>
      <c r="I59" t="s">
        <v>262</v>
      </c>
      <c r="O59" s="63" t="s">
        <v>1102</v>
      </c>
      <c r="Y59" s="63" t="s">
        <v>926</v>
      </c>
      <c r="AO59" s="63" t="s">
        <v>644</v>
      </c>
      <c r="BC59" s="63" t="s">
        <v>252</v>
      </c>
    </row>
    <row r="60" spans="1:55">
      <c r="A60" s="63" t="s">
        <v>318</v>
      </c>
      <c r="B60" s="63" t="s">
        <v>1</v>
      </c>
      <c r="C60" s="63" t="s">
        <v>1110</v>
      </c>
      <c r="I60" t="s">
        <v>242</v>
      </c>
      <c r="O60" s="63" t="s">
        <v>1101</v>
      </c>
      <c r="Y60" s="63" t="s">
        <v>925</v>
      </c>
      <c r="AO60" s="63" t="s">
        <v>421</v>
      </c>
      <c r="BC60" s="63" t="s">
        <v>403</v>
      </c>
    </row>
    <row r="61" spans="1:55">
      <c r="A61" s="63" t="s">
        <v>318</v>
      </c>
      <c r="B61" s="63" t="s">
        <v>1</v>
      </c>
      <c r="C61" s="63" t="s">
        <v>1109</v>
      </c>
      <c r="I61" t="s">
        <v>261</v>
      </c>
      <c r="O61" s="63" t="s">
        <v>1100</v>
      </c>
      <c r="Y61" s="63" t="s">
        <v>924</v>
      </c>
      <c r="AO61" s="63" t="s">
        <v>398</v>
      </c>
      <c r="BC61" s="63" t="s">
        <v>402</v>
      </c>
    </row>
    <row r="62" spans="1:55">
      <c r="A62" s="63" t="s">
        <v>318</v>
      </c>
      <c r="B62" s="63" t="s">
        <v>1</v>
      </c>
      <c r="C62" s="63" t="s">
        <v>1108</v>
      </c>
      <c r="I62" t="s">
        <v>260</v>
      </c>
      <c r="O62" s="63" t="s">
        <v>935</v>
      </c>
      <c r="Y62" s="63" t="s">
        <v>923</v>
      </c>
      <c r="AO62" s="63" t="s">
        <v>643</v>
      </c>
      <c r="BC62" s="63" t="s">
        <v>401</v>
      </c>
    </row>
    <row r="63" spans="1:55">
      <c r="A63" s="63" t="s">
        <v>318</v>
      </c>
      <c r="B63" s="63" t="s">
        <v>1</v>
      </c>
      <c r="C63" s="63" t="s">
        <v>1107</v>
      </c>
      <c r="I63" t="s">
        <v>259</v>
      </c>
      <c r="O63" s="63" t="s">
        <v>1099</v>
      </c>
      <c r="Y63" s="63" t="s">
        <v>922</v>
      </c>
      <c r="AO63" s="63" t="s">
        <v>642</v>
      </c>
      <c r="BC63" s="63" t="s">
        <v>400</v>
      </c>
    </row>
    <row r="64" spans="1:55">
      <c r="A64" s="63" t="s">
        <v>318</v>
      </c>
      <c r="B64" s="63" t="s">
        <v>1</v>
      </c>
      <c r="C64" s="63" t="s">
        <v>476</v>
      </c>
      <c r="I64" t="s">
        <v>258</v>
      </c>
      <c r="O64" s="63" t="s">
        <v>1098</v>
      </c>
      <c r="Y64" s="63" t="s">
        <v>790</v>
      </c>
      <c r="AO64" s="63" t="s">
        <v>641</v>
      </c>
      <c r="BC64" s="63" t="s">
        <v>399</v>
      </c>
    </row>
    <row r="65" spans="1:55">
      <c r="A65" s="63" t="s">
        <v>318</v>
      </c>
      <c r="B65" s="63" t="s">
        <v>1</v>
      </c>
      <c r="C65" s="63" t="s">
        <v>281</v>
      </c>
      <c r="I65" t="s">
        <v>314</v>
      </c>
      <c r="O65" s="63" t="s">
        <v>1097</v>
      </c>
      <c r="Y65" s="63" t="s">
        <v>921</v>
      </c>
      <c r="AO65" s="63" t="s">
        <v>640</v>
      </c>
      <c r="BC65" s="63" t="s">
        <v>397</v>
      </c>
    </row>
    <row r="66" spans="1:55">
      <c r="A66" s="63" t="s">
        <v>318</v>
      </c>
      <c r="B66" s="63" t="s">
        <v>1</v>
      </c>
      <c r="C66" s="63" t="s">
        <v>1106</v>
      </c>
      <c r="I66" t="s">
        <v>315</v>
      </c>
      <c r="O66" s="63" t="s">
        <v>132</v>
      </c>
      <c r="Y66" s="63" t="s">
        <v>920</v>
      </c>
      <c r="AO66" s="63" t="s">
        <v>638</v>
      </c>
    </row>
    <row r="67" spans="1:55">
      <c r="A67" s="63" t="s">
        <v>318</v>
      </c>
      <c r="B67" s="63" t="s">
        <v>1</v>
      </c>
      <c r="C67" s="63" t="s">
        <v>1105</v>
      </c>
      <c r="I67" t="s">
        <v>257</v>
      </c>
      <c r="O67" s="63" t="s">
        <v>1096</v>
      </c>
      <c r="Y67" s="63" t="s">
        <v>919</v>
      </c>
      <c r="AO67" s="63" t="s">
        <v>637</v>
      </c>
    </row>
    <row r="68" spans="1:55">
      <c r="A68" s="63" t="s">
        <v>318</v>
      </c>
      <c r="B68" s="63" t="s">
        <v>1</v>
      </c>
      <c r="C68" s="63" t="s">
        <v>1104</v>
      </c>
      <c r="I68" t="s">
        <v>238</v>
      </c>
      <c r="O68" s="63" t="s">
        <v>1095</v>
      </c>
      <c r="Y68" s="63" t="s">
        <v>918</v>
      </c>
      <c r="AO68" s="63" t="s">
        <v>636</v>
      </c>
    </row>
    <row r="69" spans="1:55">
      <c r="A69" s="63" t="s">
        <v>318</v>
      </c>
      <c r="B69" s="63" t="s">
        <v>1</v>
      </c>
      <c r="C69" s="63" t="s">
        <v>1103</v>
      </c>
      <c r="I69" t="s">
        <v>256</v>
      </c>
      <c r="O69" s="63" t="s">
        <v>1094</v>
      </c>
      <c r="Y69" s="63" t="s">
        <v>917</v>
      </c>
      <c r="AO69" s="63" t="s">
        <v>635</v>
      </c>
    </row>
    <row r="70" spans="1:55">
      <c r="A70" s="63" t="s">
        <v>318</v>
      </c>
      <c r="B70" s="63" t="s">
        <v>1</v>
      </c>
      <c r="C70" s="63" t="s">
        <v>1102</v>
      </c>
      <c r="I70" t="s">
        <v>235</v>
      </c>
      <c r="O70" s="63" t="s">
        <v>2</v>
      </c>
      <c r="Y70" s="63" t="s">
        <v>872</v>
      </c>
      <c r="AO70" s="63" t="s">
        <v>634</v>
      </c>
    </row>
    <row r="71" spans="1:55">
      <c r="A71" s="63" t="s">
        <v>318</v>
      </c>
      <c r="B71" s="63" t="s">
        <v>1</v>
      </c>
      <c r="C71" s="63" t="s">
        <v>1101</v>
      </c>
      <c r="I71" t="s">
        <v>255</v>
      </c>
      <c r="O71" s="63" t="s">
        <v>1093</v>
      </c>
      <c r="Y71" s="63" t="s">
        <v>916</v>
      </c>
      <c r="AO71" s="63" t="s">
        <v>633</v>
      </c>
    </row>
    <row r="72" spans="1:55">
      <c r="A72" s="63" t="s">
        <v>318</v>
      </c>
      <c r="B72" s="63" t="s">
        <v>1</v>
      </c>
      <c r="C72" s="63" t="s">
        <v>1100</v>
      </c>
      <c r="I72" t="s">
        <v>254</v>
      </c>
      <c r="O72" s="63" t="s">
        <v>1092</v>
      </c>
      <c r="Y72" s="63" t="s">
        <v>915</v>
      </c>
      <c r="AO72" s="63" t="s">
        <v>632</v>
      </c>
    </row>
    <row r="73" spans="1:55">
      <c r="A73" s="63" t="s">
        <v>318</v>
      </c>
      <c r="B73" s="63" t="s">
        <v>1</v>
      </c>
      <c r="C73" s="63" t="s">
        <v>935</v>
      </c>
      <c r="I73" t="s">
        <v>240</v>
      </c>
      <c r="O73" s="63" t="s">
        <v>1091</v>
      </c>
      <c r="Y73" s="63" t="s">
        <v>914</v>
      </c>
      <c r="AO73" s="63" t="s">
        <v>631</v>
      </c>
    </row>
    <row r="74" spans="1:55">
      <c r="A74" s="63" t="s">
        <v>318</v>
      </c>
      <c r="B74" s="63" t="s">
        <v>1</v>
      </c>
      <c r="C74" s="63" t="s">
        <v>1099</v>
      </c>
      <c r="I74" t="s">
        <v>253</v>
      </c>
      <c r="O74" s="63" t="s">
        <v>398</v>
      </c>
      <c r="Y74" s="63" t="s">
        <v>913</v>
      </c>
      <c r="AO74" s="63" t="s">
        <v>630</v>
      </c>
    </row>
    <row r="75" spans="1:55">
      <c r="A75" s="63" t="s">
        <v>318</v>
      </c>
      <c r="B75" s="63" t="s">
        <v>1</v>
      </c>
      <c r="C75" s="63" t="s">
        <v>1098</v>
      </c>
      <c r="I75" t="s">
        <v>241</v>
      </c>
      <c r="O75" s="63" t="s">
        <v>1090</v>
      </c>
      <c r="Y75" s="63" t="s">
        <v>912</v>
      </c>
      <c r="AO75" s="63" t="s">
        <v>629</v>
      </c>
    </row>
    <row r="76" spans="1:55">
      <c r="A76" s="63" t="s">
        <v>318</v>
      </c>
      <c r="B76" s="63" t="s">
        <v>1</v>
      </c>
      <c r="C76" s="63" t="s">
        <v>1097</v>
      </c>
      <c r="I76" t="s">
        <v>252</v>
      </c>
      <c r="O76" s="63" t="s">
        <v>1089</v>
      </c>
      <c r="Y76" s="63" t="s">
        <v>911</v>
      </c>
      <c r="AO76" s="63" t="s">
        <v>412</v>
      </c>
    </row>
    <row r="77" spans="1:55">
      <c r="A77" s="63" t="s">
        <v>318</v>
      </c>
      <c r="B77" s="63" t="s">
        <v>1</v>
      </c>
      <c r="C77" s="63" t="s">
        <v>132</v>
      </c>
      <c r="I77" t="s">
        <v>239</v>
      </c>
      <c r="O77" s="63" t="s">
        <v>1088</v>
      </c>
      <c r="Y77" s="63" t="s">
        <v>910</v>
      </c>
      <c r="AO77" s="63" t="s">
        <v>595</v>
      </c>
    </row>
    <row r="78" spans="1:55">
      <c r="A78" s="63" t="s">
        <v>318</v>
      </c>
      <c r="B78" s="63" t="s">
        <v>1</v>
      </c>
      <c r="C78" s="63" t="s">
        <v>1096</v>
      </c>
      <c r="I78" t="s">
        <v>251</v>
      </c>
      <c r="O78" s="63" t="s">
        <v>1087</v>
      </c>
      <c r="Y78" s="63" t="s">
        <v>909</v>
      </c>
      <c r="AO78" s="63" t="s">
        <v>408</v>
      </c>
    </row>
    <row r="79" spans="1:55">
      <c r="A79" s="63" t="s">
        <v>318</v>
      </c>
      <c r="B79" s="63" t="s">
        <v>1</v>
      </c>
      <c r="C79" s="63" t="s">
        <v>1095</v>
      </c>
      <c r="I79" t="s">
        <v>250</v>
      </c>
      <c r="O79" s="63" t="s">
        <v>1086</v>
      </c>
      <c r="Y79" s="63" t="s">
        <v>908</v>
      </c>
      <c r="AO79" s="63" t="s">
        <v>378</v>
      </c>
    </row>
    <row r="80" spans="1:55">
      <c r="A80" s="63" t="s">
        <v>318</v>
      </c>
      <c r="B80" s="63" t="s">
        <v>1</v>
      </c>
      <c r="C80" s="63" t="s">
        <v>1094</v>
      </c>
      <c r="I80" t="s">
        <v>249</v>
      </c>
      <c r="O80" s="63" t="s">
        <v>1085</v>
      </c>
      <c r="Y80" s="63" t="s">
        <v>907</v>
      </c>
      <c r="AO80" s="63" t="s">
        <v>349</v>
      </c>
    </row>
    <row r="81" spans="1:41">
      <c r="A81" s="63" t="s">
        <v>318</v>
      </c>
      <c r="B81" s="63" t="s">
        <v>1</v>
      </c>
      <c r="C81" s="63" t="s">
        <v>2</v>
      </c>
      <c r="I81" t="s">
        <v>205</v>
      </c>
      <c r="O81" s="63" t="s">
        <v>1084</v>
      </c>
      <c r="Y81" s="63" t="s">
        <v>906</v>
      </c>
      <c r="AO81" s="63" t="s">
        <v>598</v>
      </c>
    </row>
    <row r="82" spans="1:41">
      <c r="A82" s="63" t="s">
        <v>318</v>
      </c>
      <c r="B82" s="63" t="s">
        <v>1</v>
      </c>
      <c r="C82" s="63" t="s">
        <v>1093</v>
      </c>
      <c r="I82" t="s">
        <v>248</v>
      </c>
      <c r="O82" s="63" t="s">
        <v>1083</v>
      </c>
      <c r="Y82" s="63" t="s">
        <v>869</v>
      </c>
      <c r="AO82" s="63" t="s">
        <v>587</v>
      </c>
    </row>
    <row r="83" spans="1:41">
      <c r="A83" s="63" t="s">
        <v>318</v>
      </c>
      <c r="B83" s="63" t="s">
        <v>1</v>
      </c>
      <c r="C83" s="63" t="s">
        <v>1092</v>
      </c>
      <c r="I83" t="s">
        <v>247</v>
      </c>
      <c r="O83" s="63" t="s">
        <v>1082</v>
      </c>
      <c r="Y83" s="63" t="s">
        <v>814</v>
      </c>
      <c r="AO83" s="63" t="s">
        <v>627</v>
      </c>
    </row>
    <row r="84" spans="1:41">
      <c r="A84" s="63" t="s">
        <v>318</v>
      </c>
      <c r="B84" s="63" t="s">
        <v>1</v>
      </c>
      <c r="C84" s="63" t="s">
        <v>1091</v>
      </c>
      <c r="I84" t="s">
        <v>236</v>
      </c>
      <c r="O84" s="63" t="s">
        <v>1081</v>
      </c>
      <c r="Y84" s="63" t="s">
        <v>905</v>
      </c>
      <c r="AO84" s="63" t="s">
        <v>626</v>
      </c>
    </row>
    <row r="85" spans="1:41">
      <c r="A85" s="63" t="s">
        <v>318</v>
      </c>
      <c r="B85" s="63" t="s">
        <v>1</v>
      </c>
      <c r="C85" s="63" t="s">
        <v>398</v>
      </c>
      <c r="I85" t="s">
        <v>246</v>
      </c>
      <c r="O85" s="63" t="s">
        <v>1080</v>
      </c>
      <c r="Y85" s="63" t="s">
        <v>868</v>
      </c>
      <c r="AO85" s="63" t="s">
        <v>625</v>
      </c>
    </row>
    <row r="86" spans="1:41">
      <c r="A86" s="63" t="s">
        <v>318</v>
      </c>
      <c r="B86" s="63" t="s">
        <v>1</v>
      </c>
      <c r="C86" s="63" t="s">
        <v>1090</v>
      </c>
      <c r="I86" t="s">
        <v>245</v>
      </c>
      <c r="O86" s="63" t="s">
        <v>257</v>
      </c>
      <c r="Y86" s="63" t="s">
        <v>870</v>
      </c>
      <c r="AO86" s="63" t="s">
        <v>624</v>
      </c>
    </row>
    <row r="87" spans="1:41">
      <c r="A87" s="63" t="s">
        <v>318</v>
      </c>
      <c r="B87" s="63" t="s">
        <v>1</v>
      </c>
      <c r="C87" s="63" t="s">
        <v>1089</v>
      </c>
      <c r="I87" t="s">
        <v>244</v>
      </c>
      <c r="O87" s="63" t="s">
        <v>818</v>
      </c>
      <c r="Y87" s="63" t="s">
        <v>540</v>
      </c>
      <c r="AO87" s="63" t="s">
        <v>623</v>
      </c>
    </row>
    <row r="88" spans="1:41">
      <c r="A88" s="63" t="s">
        <v>318</v>
      </c>
      <c r="B88" s="63" t="s">
        <v>1</v>
      </c>
      <c r="C88" s="63" t="s">
        <v>1088</v>
      </c>
      <c r="I88" t="s">
        <v>243</v>
      </c>
      <c r="O88" s="63" t="s">
        <v>1079</v>
      </c>
      <c r="Y88" s="63" t="s">
        <v>871</v>
      </c>
      <c r="AO88" s="63" t="s">
        <v>589</v>
      </c>
    </row>
    <row r="89" spans="1:41">
      <c r="A89" s="63" t="s">
        <v>318</v>
      </c>
      <c r="B89" s="63" t="s">
        <v>1</v>
      </c>
      <c r="C89" s="63" t="s">
        <v>1087</v>
      </c>
      <c r="O89" s="63" t="s">
        <v>1078</v>
      </c>
      <c r="Y89" s="63" t="s">
        <v>903</v>
      </c>
      <c r="AO89" s="63" t="s">
        <v>622</v>
      </c>
    </row>
    <row r="90" spans="1:41">
      <c r="A90" s="63" t="s">
        <v>318</v>
      </c>
      <c r="B90" s="63" t="s">
        <v>1</v>
      </c>
      <c r="C90" s="63" t="s">
        <v>1086</v>
      </c>
      <c r="O90" s="63" t="s">
        <v>1077</v>
      </c>
      <c r="Y90" s="63" t="s">
        <v>904</v>
      </c>
      <c r="AO90" s="63" t="s">
        <v>621</v>
      </c>
    </row>
    <row r="91" spans="1:41">
      <c r="A91" s="63" t="s">
        <v>318</v>
      </c>
      <c r="B91" s="63" t="s">
        <v>1</v>
      </c>
      <c r="C91" s="63" t="s">
        <v>1085</v>
      </c>
      <c r="O91" s="63" t="s">
        <v>692</v>
      </c>
      <c r="Y91" s="63" t="s">
        <v>902</v>
      </c>
      <c r="AO91" s="63" t="s">
        <v>620</v>
      </c>
    </row>
    <row r="92" spans="1:41">
      <c r="A92" s="63" t="s">
        <v>318</v>
      </c>
      <c r="B92" s="63" t="s">
        <v>1</v>
      </c>
      <c r="C92" s="63" t="s">
        <v>1084</v>
      </c>
      <c r="O92" s="63" t="s">
        <v>349</v>
      </c>
      <c r="Y92" s="63" t="s">
        <v>901</v>
      </c>
      <c r="AO92" s="63" t="s">
        <v>619</v>
      </c>
    </row>
    <row r="93" spans="1:41">
      <c r="A93" s="63" t="s">
        <v>318</v>
      </c>
      <c r="B93" s="63" t="s">
        <v>1</v>
      </c>
      <c r="C93" s="63" t="s">
        <v>1083</v>
      </c>
      <c r="O93" s="63" t="s">
        <v>1076</v>
      </c>
      <c r="Y93" s="63" t="s">
        <v>900</v>
      </c>
      <c r="AO93" s="63" t="s">
        <v>618</v>
      </c>
    </row>
    <row r="94" spans="1:41">
      <c r="A94" s="63" t="s">
        <v>318</v>
      </c>
      <c r="B94" s="63" t="s">
        <v>1</v>
      </c>
      <c r="C94" s="63" t="s">
        <v>1082</v>
      </c>
      <c r="O94" s="63" t="s">
        <v>1075</v>
      </c>
      <c r="Y94" s="63" t="s">
        <v>899</v>
      </c>
      <c r="AO94" s="63" t="s">
        <v>617</v>
      </c>
    </row>
    <row r="95" spans="1:41">
      <c r="A95" s="63" t="s">
        <v>318</v>
      </c>
      <c r="B95" s="63" t="s">
        <v>1</v>
      </c>
      <c r="C95" s="63" t="s">
        <v>1081</v>
      </c>
      <c r="O95" s="63" t="s">
        <v>1074</v>
      </c>
      <c r="Y95" s="63" t="s">
        <v>897</v>
      </c>
      <c r="AO95" s="63" t="s">
        <v>616</v>
      </c>
    </row>
    <row r="96" spans="1:41">
      <c r="A96" s="63" t="s">
        <v>318</v>
      </c>
      <c r="B96" s="63" t="s">
        <v>1</v>
      </c>
      <c r="C96" s="63" t="s">
        <v>1080</v>
      </c>
      <c r="O96" s="63" t="s">
        <v>164</v>
      </c>
      <c r="Y96" s="63" t="s">
        <v>898</v>
      </c>
      <c r="AO96" s="63" t="s">
        <v>615</v>
      </c>
    </row>
    <row r="97" spans="1:41">
      <c r="A97" s="63" t="s">
        <v>318</v>
      </c>
      <c r="B97" s="63" t="s">
        <v>1</v>
      </c>
      <c r="C97" s="63" t="s">
        <v>257</v>
      </c>
      <c r="O97" s="63" t="s">
        <v>124</v>
      </c>
      <c r="Y97" s="63" t="s">
        <v>896</v>
      </c>
      <c r="AO97" s="63" t="s">
        <v>614</v>
      </c>
    </row>
    <row r="98" spans="1:41">
      <c r="A98" s="63" t="s">
        <v>318</v>
      </c>
      <c r="B98" s="63" t="s">
        <v>1</v>
      </c>
      <c r="C98" s="63" t="s">
        <v>818</v>
      </c>
      <c r="O98" s="63" t="s">
        <v>1073</v>
      </c>
      <c r="Y98" s="63" t="s">
        <v>895</v>
      </c>
      <c r="AO98" s="63" t="s">
        <v>613</v>
      </c>
    </row>
    <row r="99" spans="1:41">
      <c r="A99" s="63" t="s">
        <v>318</v>
      </c>
      <c r="B99" s="63" t="s">
        <v>1</v>
      </c>
      <c r="C99" s="63" t="s">
        <v>1079</v>
      </c>
      <c r="O99" s="63" t="s">
        <v>1072</v>
      </c>
      <c r="Y99" s="63" t="s">
        <v>894</v>
      </c>
      <c r="AO99" s="63" t="s">
        <v>612</v>
      </c>
    </row>
    <row r="100" spans="1:41">
      <c r="A100" s="63" t="s">
        <v>318</v>
      </c>
      <c r="B100" s="63" t="s">
        <v>1</v>
      </c>
      <c r="C100" s="63" t="s">
        <v>1078</v>
      </c>
      <c r="O100" s="63" t="s">
        <v>1071</v>
      </c>
      <c r="Y100" s="63" t="s">
        <v>892</v>
      </c>
      <c r="AO100" s="63" t="s">
        <v>611</v>
      </c>
    </row>
    <row r="101" spans="1:41">
      <c r="A101" s="63" t="s">
        <v>318</v>
      </c>
      <c r="B101" s="63" t="s">
        <v>1</v>
      </c>
      <c r="C101" s="63" t="s">
        <v>1077</v>
      </c>
      <c r="O101" s="63" t="s">
        <v>1070</v>
      </c>
      <c r="Y101" s="63" t="s">
        <v>893</v>
      </c>
      <c r="AO101" s="63" t="s">
        <v>610</v>
      </c>
    </row>
    <row r="102" spans="1:41">
      <c r="A102" s="63" t="s">
        <v>318</v>
      </c>
      <c r="B102" s="63" t="s">
        <v>1</v>
      </c>
      <c r="C102" s="63" t="s">
        <v>692</v>
      </c>
      <c r="O102" s="63" t="s">
        <v>252</v>
      </c>
      <c r="Y102" s="63" t="s">
        <v>891</v>
      </c>
      <c r="AO102" s="63" t="s">
        <v>609</v>
      </c>
    </row>
    <row r="103" spans="1:41">
      <c r="A103" s="63" t="s">
        <v>318</v>
      </c>
      <c r="B103" s="63" t="s">
        <v>1</v>
      </c>
      <c r="C103" s="63" t="s">
        <v>349</v>
      </c>
      <c r="O103" s="63" t="s">
        <v>1069</v>
      </c>
      <c r="Y103" s="63" t="s">
        <v>890</v>
      </c>
      <c r="AO103" s="63" t="s">
        <v>608</v>
      </c>
    </row>
    <row r="104" spans="1:41">
      <c r="A104" s="63" t="s">
        <v>318</v>
      </c>
      <c r="B104" s="63" t="s">
        <v>1</v>
      </c>
      <c r="C104" s="63" t="s">
        <v>1076</v>
      </c>
      <c r="O104" s="63" t="s">
        <v>1068</v>
      </c>
      <c r="Y104" s="63" t="s">
        <v>889</v>
      </c>
      <c r="AO104" s="63" t="s">
        <v>607</v>
      </c>
    </row>
    <row r="105" spans="1:41">
      <c r="A105" s="63" t="s">
        <v>318</v>
      </c>
      <c r="B105" s="63" t="s">
        <v>1</v>
      </c>
      <c r="C105" s="63" t="s">
        <v>1075</v>
      </c>
      <c r="O105" s="63" t="s">
        <v>1067</v>
      </c>
      <c r="Y105" s="63" t="s">
        <v>888</v>
      </c>
      <c r="AO105" s="63" t="s">
        <v>606</v>
      </c>
    </row>
    <row r="106" spans="1:41">
      <c r="A106" s="63" t="s">
        <v>318</v>
      </c>
      <c r="B106" s="63" t="s">
        <v>1</v>
      </c>
      <c r="C106" s="63" t="s">
        <v>1074</v>
      </c>
      <c r="O106" s="63" t="s">
        <v>1066</v>
      </c>
      <c r="Y106" s="63" t="s">
        <v>887</v>
      </c>
      <c r="AO106" s="63" t="s">
        <v>605</v>
      </c>
    </row>
    <row r="107" spans="1:41">
      <c r="A107" s="63" t="s">
        <v>318</v>
      </c>
      <c r="B107" s="63" t="s">
        <v>1</v>
      </c>
      <c r="C107" s="63" t="s">
        <v>164</v>
      </c>
      <c r="O107" s="63" t="s">
        <v>1065</v>
      </c>
      <c r="Y107" s="63" t="s">
        <v>886</v>
      </c>
      <c r="AO107" s="63" t="s">
        <v>639</v>
      </c>
    </row>
    <row r="108" spans="1:41">
      <c r="A108" s="63" t="s">
        <v>318</v>
      </c>
      <c r="B108" s="63" t="s">
        <v>1</v>
      </c>
      <c r="C108" s="63" t="s">
        <v>124</v>
      </c>
      <c r="O108" s="63" t="s">
        <v>1064</v>
      </c>
      <c r="Y108" s="63" t="s">
        <v>866</v>
      </c>
      <c r="AO108" s="63" t="s">
        <v>592</v>
      </c>
    </row>
    <row r="109" spans="1:41">
      <c r="A109" s="63" t="s">
        <v>318</v>
      </c>
      <c r="B109" s="63" t="s">
        <v>1</v>
      </c>
      <c r="C109" s="63" t="s">
        <v>1073</v>
      </c>
      <c r="O109" s="63" t="s">
        <v>1063</v>
      </c>
      <c r="Y109" s="63" t="s">
        <v>885</v>
      </c>
      <c r="AO109" s="63" t="s">
        <v>604</v>
      </c>
    </row>
    <row r="110" spans="1:41">
      <c r="A110" s="63" t="s">
        <v>318</v>
      </c>
      <c r="B110" s="63" t="s">
        <v>1</v>
      </c>
      <c r="C110" s="63" t="s">
        <v>1072</v>
      </c>
      <c r="O110" s="63" t="s">
        <v>1062</v>
      </c>
      <c r="Y110" s="63" t="s">
        <v>884</v>
      </c>
      <c r="AO110" s="63" t="s">
        <v>597</v>
      </c>
    </row>
    <row r="111" spans="1:41">
      <c r="A111" s="63" t="s">
        <v>318</v>
      </c>
      <c r="B111" s="63" t="s">
        <v>1</v>
      </c>
      <c r="C111" s="63" t="s">
        <v>1071</v>
      </c>
      <c r="O111" s="63" t="s">
        <v>1061</v>
      </c>
      <c r="Y111" s="63" t="s">
        <v>883</v>
      </c>
      <c r="AO111" s="63" t="s">
        <v>603</v>
      </c>
    </row>
    <row r="112" spans="1:41">
      <c r="A112" s="63" t="s">
        <v>318</v>
      </c>
      <c r="B112" s="63" t="s">
        <v>1</v>
      </c>
      <c r="C112" s="63" t="s">
        <v>1070</v>
      </c>
      <c r="O112" s="63" t="s">
        <v>1060</v>
      </c>
      <c r="Y112" s="63" t="s">
        <v>874</v>
      </c>
      <c r="AO112" s="63" t="s">
        <v>602</v>
      </c>
    </row>
    <row r="113" spans="1:41">
      <c r="A113" s="63" t="s">
        <v>318</v>
      </c>
      <c r="B113" s="63" t="s">
        <v>1</v>
      </c>
      <c r="C113" s="63" t="s">
        <v>252</v>
      </c>
      <c r="O113" s="63" t="s">
        <v>394</v>
      </c>
      <c r="Y113" s="63" t="s">
        <v>882</v>
      </c>
      <c r="AO113" s="63" t="s">
        <v>601</v>
      </c>
    </row>
    <row r="114" spans="1:41">
      <c r="A114" s="63" t="s">
        <v>318</v>
      </c>
      <c r="B114" s="63" t="s">
        <v>1</v>
      </c>
      <c r="C114" s="63" t="s">
        <v>1069</v>
      </c>
      <c r="O114" s="63" t="s">
        <v>1059</v>
      </c>
      <c r="Y114" s="63" t="s">
        <v>881</v>
      </c>
      <c r="AO114" s="63" t="s">
        <v>600</v>
      </c>
    </row>
    <row r="115" spans="1:41">
      <c r="A115" s="63" t="s">
        <v>318</v>
      </c>
      <c r="B115" s="63" t="s">
        <v>1</v>
      </c>
      <c r="C115" s="63" t="s">
        <v>1068</v>
      </c>
      <c r="O115" s="63" t="s">
        <v>1058</v>
      </c>
      <c r="Y115" s="63" t="s">
        <v>976</v>
      </c>
      <c r="AO115" s="63" t="s">
        <v>586</v>
      </c>
    </row>
    <row r="116" spans="1:41">
      <c r="A116" s="63" t="s">
        <v>318</v>
      </c>
      <c r="B116" s="63" t="s">
        <v>1</v>
      </c>
      <c r="C116" s="63" t="s">
        <v>1067</v>
      </c>
      <c r="O116" s="63" t="s">
        <v>1057</v>
      </c>
      <c r="Y116" s="63" t="s">
        <v>979</v>
      </c>
      <c r="AO116" s="63" t="s">
        <v>599</v>
      </c>
    </row>
    <row r="117" spans="1:41">
      <c r="A117" s="63" t="s">
        <v>318</v>
      </c>
      <c r="B117" s="63" t="s">
        <v>1</v>
      </c>
      <c r="C117" s="63" t="s">
        <v>1066</v>
      </c>
      <c r="O117" s="63" t="s">
        <v>1056</v>
      </c>
      <c r="Y117" s="63" t="s">
        <v>880</v>
      </c>
      <c r="AO117" s="63" t="s">
        <v>584</v>
      </c>
    </row>
    <row r="118" spans="1:41">
      <c r="A118" s="63" t="s">
        <v>318</v>
      </c>
      <c r="B118" s="63" t="s">
        <v>1</v>
      </c>
      <c r="C118" s="63" t="s">
        <v>1065</v>
      </c>
      <c r="O118" s="63" t="s">
        <v>834</v>
      </c>
      <c r="Y118" s="63" t="s">
        <v>867</v>
      </c>
    </row>
    <row r="119" spans="1:41">
      <c r="A119" s="63" t="s">
        <v>318</v>
      </c>
      <c r="B119" s="63" t="s">
        <v>1</v>
      </c>
      <c r="C119" s="63" t="s">
        <v>1064</v>
      </c>
      <c r="O119" s="63" t="s">
        <v>1055</v>
      </c>
      <c r="Y119" s="63" t="s">
        <v>879</v>
      </c>
    </row>
    <row r="120" spans="1:41">
      <c r="A120" s="63" t="s">
        <v>318</v>
      </c>
      <c r="B120" s="63" t="s">
        <v>1</v>
      </c>
      <c r="C120" s="63" t="s">
        <v>1063</v>
      </c>
      <c r="O120" s="63" t="s">
        <v>639</v>
      </c>
      <c r="Y120" s="63" t="s">
        <v>878</v>
      </c>
    </row>
    <row r="121" spans="1:41">
      <c r="A121" s="63" t="s">
        <v>318</v>
      </c>
      <c r="B121" s="63" t="s">
        <v>1</v>
      </c>
      <c r="C121" s="63" t="s">
        <v>1062</v>
      </c>
      <c r="O121" s="63" t="s">
        <v>1054</v>
      </c>
      <c r="Y121" s="63" t="s">
        <v>877</v>
      </c>
    </row>
    <row r="122" spans="1:41">
      <c r="A122" s="63" t="s">
        <v>318</v>
      </c>
      <c r="B122" s="63" t="s">
        <v>1</v>
      </c>
      <c r="C122" s="63" t="s">
        <v>1061</v>
      </c>
      <c r="O122" s="63" t="s">
        <v>1053</v>
      </c>
      <c r="Y122" s="63" t="s">
        <v>873</v>
      </c>
    </row>
    <row r="123" spans="1:41">
      <c r="A123" s="63" t="s">
        <v>318</v>
      </c>
      <c r="B123" s="63" t="s">
        <v>1</v>
      </c>
      <c r="C123" s="63" t="s">
        <v>1060</v>
      </c>
      <c r="O123" s="63" t="s">
        <v>1052</v>
      </c>
      <c r="Y123" s="63" t="s">
        <v>876</v>
      </c>
    </row>
    <row r="124" spans="1:41">
      <c r="A124" s="63" t="s">
        <v>318</v>
      </c>
      <c r="B124" s="63" t="s">
        <v>1</v>
      </c>
      <c r="C124" s="63" t="s">
        <v>394</v>
      </c>
      <c r="O124" s="63" t="s">
        <v>1051</v>
      </c>
      <c r="Y124" s="63" t="s">
        <v>875</v>
      </c>
    </row>
    <row r="125" spans="1:41">
      <c r="A125" s="63" t="s">
        <v>318</v>
      </c>
      <c r="B125" s="63" t="s">
        <v>1</v>
      </c>
      <c r="C125" s="63" t="s">
        <v>1059</v>
      </c>
      <c r="O125" s="63" t="s">
        <v>1050</v>
      </c>
    </row>
    <row r="126" spans="1:41">
      <c r="A126" s="63" t="s">
        <v>318</v>
      </c>
      <c r="B126" s="63" t="s">
        <v>1</v>
      </c>
      <c r="C126" s="63" t="s">
        <v>1058</v>
      </c>
      <c r="O126" s="63" t="s">
        <v>1049</v>
      </c>
    </row>
    <row r="127" spans="1:41">
      <c r="A127" s="63" t="s">
        <v>318</v>
      </c>
      <c r="B127" s="63" t="s">
        <v>1</v>
      </c>
      <c r="C127" s="63" t="s">
        <v>1057</v>
      </c>
    </row>
    <row r="128" spans="1:41">
      <c r="A128" s="63" t="s">
        <v>318</v>
      </c>
      <c r="B128" s="63" t="s">
        <v>1</v>
      </c>
      <c r="C128" s="63" t="s">
        <v>1056</v>
      </c>
    </row>
    <row r="129" spans="1:3">
      <c r="A129" s="63" t="s">
        <v>318</v>
      </c>
      <c r="B129" s="63" t="s">
        <v>1</v>
      </c>
      <c r="C129" s="63" t="s">
        <v>834</v>
      </c>
    </row>
    <row r="130" spans="1:3">
      <c r="A130" s="63" t="s">
        <v>318</v>
      </c>
      <c r="B130" s="63" t="s">
        <v>1</v>
      </c>
      <c r="C130" s="63" t="s">
        <v>1055</v>
      </c>
    </row>
    <row r="131" spans="1:3">
      <c r="A131" s="63" t="s">
        <v>318</v>
      </c>
      <c r="B131" s="63" t="s">
        <v>1</v>
      </c>
      <c r="C131" s="63" t="s">
        <v>639</v>
      </c>
    </row>
    <row r="132" spans="1:3">
      <c r="A132" s="63" t="s">
        <v>318</v>
      </c>
      <c r="B132" s="63" t="s">
        <v>1</v>
      </c>
      <c r="C132" s="63" t="s">
        <v>1054</v>
      </c>
    </row>
    <row r="133" spans="1:3">
      <c r="A133" s="63" t="s">
        <v>318</v>
      </c>
      <c r="B133" s="63" t="s">
        <v>1</v>
      </c>
      <c r="C133" s="63" t="s">
        <v>1053</v>
      </c>
    </row>
    <row r="134" spans="1:3">
      <c r="A134" s="63" t="s">
        <v>318</v>
      </c>
      <c r="B134" s="63" t="s">
        <v>1</v>
      </c>
      <c r="C134" s="63" t="s">
        <v>1052</v>
      </c>
    </row>
    <row r="135" spans="1:3">
      <c r="A135" s="63" t="s">
        <v>318</v>
      </c>
      <c r="B135" s="63" t="s">
        <v>1</v>
      </c>
      <c r="C135" s="63" t="s">
        <v>1051</v>
      </c>
    </row>
    <row r="136" spans="1:3">
      <c r="A136" s="63" t="s">
        <v>318</v>
      </c>
      <c r="B136" s="63" t="s">
        <v>1</v>
      </c>
      <c r="C136" s="63" t="s">
        <v>1050</v>
      </c>
    </row>
    <row r="137" spans="1:3">
      <c r="A137" s="63" t="s">
        <v>318</v>
      </c>
      <c r="B137" s="63" t="s">
        <v>1</v>
      </c>
      <c r="C137" s="63" t="s">
        <v>1049</v>
      </c>
    </row>
    <row r="138" spans="1:3">
      <c r="A138" s="63" t="s">
        <v>100</v>
      </c>
      <c r="B138" s="63" t="s">
        <v>1042</v>
      </c>
      <c r="C138" s="63" t="s">
        <v>1048</v>
      </c>
    </row>
    <row r="139" spans="1:3">
      <c r="A139" s="63" t="s">
        <v>100</v>
      </c>
      <c r="B139" s="63" t="s">
        <v>1042</v>
      </c>
      <c r="C139" s="63" t="s">
        <v>1047</v>
      </c>
    </row>
    <row r="140" spans="1:3">
      <c r="A140" s="63" t="s">
        <v>100</v>
      </c>
      <c r="B140" s="63" t="s">
        <v>1042</v>
      </c>
      <c r="C140" s="63" t="s">
        <v>1046</v>
      </c>
    </row>
    <row r="141" spans="1:3">
      <c r="A141" s="63" t="s">
        <v>100</v>
      </c>
      <c r="B141" s="63" t="s">
        <v>1042</v>
      </c>
      <c r="C141" s="63" t="s">
        <v>1045</v>
      </c>
    </row>
    <row r="142" spans="1:3">
      <c r="A142" s="63" t="s">
        <v>100</v>
      </c>
      <c r="B142" s="63" t="s">
        <v>1042</v>
      </c>
      <c r="C142" s="63" t="s">
        <v>1044</v>
      </c>
    </row>
    <row r="143" spans="1:3">
      <c r="A143" s="63" t="s">
        <v>100</v>
      </c>
      <c r="B143" s="63" t="s">
        <v>1042</v>
      </c>
      <c r="C143" s="63" t="s">
        <v>1043</v>
      </c>
    </row>
    <row r="144" spans="1:3">
      <c r="A144" s="63" t="s">
        <v>100</v>
      </c>
      <c r="B144" s="63" t="s">
        <v>1042</v>
      </c>
      <c r="C144" s="63" t="s">
        <v>1042</v>
      </c>
    </row>
    <row r="145" spans="1:3">
      <c r="A145" s="63" t="s">
        <v>206</v>
      </c>
      <c r="B145" s="63" t="s">
        <v>1041</v>
      </c>
      <c r="C145" s="63" t="s">
        <v>415</v>
      </c>
    </row>
    <row r="146" spans="1:3">
      <c r="A146" s="63" t="s">
        <v>206</v>
      </c>
      <c r="B146" s="63" t="s">
        <v>1041</v>
      </c>
      <c r="C146" s="63" t="s">
        <v>256</v>
      </c>
    </row>
    <row r="147" spans="1:3">
      <c r="A147" s="63" t="s">
        <v>206</v>
      </c>
      <c r="B147" s="63" t="s">
        <v>1021</v>
      </c>
      <c r="C147" s="63" t="s">
        <v>1040</v>
      </c>
    </row>
    <row r="148" spans="1:3">
      <c r="A148" s="63" t="s">
        <v>206</v>
      </c>
      <c r="B148" s="63" t="s">
        <v>1021</v>
      </c>
      <c r="C148" s="63" t="s">
        <v>1039</v>
      </c>
    </row>
    <row r="149" spans="1:3">
      <c r="A149" s="63" t="s">
        <v>206</v>
      </c>
      <c r="B149" s="63" t="s">
        <v>1021</v>
      </c>
      <c r="C149" s="63" t="s">
        <v>145</v>
      </c>
    </row>
    <row r="150" spans="1:3">
      <c r="A150" s="63" t="s">
        <v>206</v>
      </c>
      <c r="B150" s="63" t="s">
        <v>1021</v>
      </c>
      <c r="C150" s="63" t="s">
        <v>1038</v>
      </c>
    </row>
    <row r="151" spans="1:3">
      <c r="A151" s="63" t="s">
        <v>206</v>
      </c>
      <c r="B151" s="63" t="s">
        <v>1021</v>
      </c>
      <c r="C151" s="63" t="s">
        <v>1037</v>
      </c>
    </row>
    <row r="152" spans="1:3">
      <c r="A152" s="63" t="s">
        <v>206</v>
      </c>
      <c r="B152" s="63" t="s">
        <v>1021</v>
      </c>
      <c r="C152" s="63" t="s">
        <v>1036</v>
      </c>
    </row>
    <row r="153" spans="1:3">
      <c r="A153" s="63" t="s">
        <v>206</v>
      </c>
      <c r="B153" s="63" t="s">
        <v>1021</v>
      </c>
      <c r="C153" s="63" t="s">
        <v>1035</v>
      </c>
    </row>
    <row r="154" spans="1:3">
      <c r="A154" s="63" t="s">
        <v>206</v>
      </c>
      <c r="B154" s="63" t="s">
        <v>1021</v>
      </c>
      <c r="C154" s="63" t="s">
        <v>1034</v>
      </c>
    </row>
    <row r="155" spans="1:3">
      <c r="A155" s="63" t="s">
        <v>206</v>
      </c>
      <c r="B155" s="63" t="s">
        <v>1021</v>
      </c>
      <c r="C155" s="63" t="s">
        <v>1033</v>
      </c>
    </row>
    <row r="156" spans="1:3">
      <c r="A156" s="63" t="s">
        <v>206</v>
      </c>
      <c r="B156" s="63" t="s">
        <v>1021</v>
      </c>
      <c r="C156" s="63" t="s">
        <v>1032</v>
      </c>
    </row>
    <row r="157" spans="1:3">
      <c r="A157" s="63" t="s">
        <v>206</v>
      </c>
      <c r="B157" s="63" t="s">
        <v>1021</v>
      </c>
      <c r="C157" s="63" t="s">
        <v>818</v>
      </c>
    </row>
    <row r="158" spans="1:3">
      <c r="A158" s="63" t="s">
        <v>206</v>
      </c>
      <c r="B158" s="63" t="s">
        <v>1021</v>
      </c>
      <c r="C158" s="63" t="s">
        <v>1031</v>
      </c>
    </row>
    <row r="159" spans="1:3">
      <c r="A159" s="63" t="s">
        <v>206</v>
      </c>
      <c r="B159" s="63" t="s">
        <v>1021</v>
      </c>
      <c r="C159" s="63" t="s">
        <v>1030</v>
      </c>
    </row>
    <row r="160" spans="1:3">
      <c r="A160" s="63" t="s">
        <v>206</v>
      </c>
      <c r="B160" s="63" t="s">
        <v>1021</v>
      </c>
      <c r="C160" s="63" t="s">
        <v>1029</v>
      </c>
    </row>
    <row r="161" spans="1:11">
      <c r="A161" s="63" t="s">
        <v>206</v>
      </c>
      <c r="B161" s="63" t="s">
        <v>1021</v>
      </c>
      <c r="C161" s="63" t="s">
        <v>1028</v>
      </c>
    </row>
    <row r="162" spans="1:11">
      <c r="A162" s="63" t="s">
        <v>206</v>
      </c>
      <c r="B162" s="63" t="s">
        <v>1021</v>
      </c>
      <c r="C162" s="63" t="s">
        <v>1027</v>
      </c>
    </row>
    <row r="163" spans="1:11">
      <c r="A163" s="63" t="s">
        <v>206</v>
      </c>
      <c r="B163" s="63" t="s">
        <v>1021</v>
      </c>
      <c r="C163" s="63" t="s">
        <v>1026</v>
      </c>
    </row>
    <row r="164" spans="1:11">
      <c r="A164" s="63" t="s">
        <v>206</v>
      </c>
      <c r="B164" s="63" t="s">
        <v>1021</v>
      </c>
      <c r="C164" s="63" t="s">
        <v>1025</v>
      </c>
    </row>
    <row r="165" spans="1:11">
      <c r="A165" s="63" t="s">
        <v>206</v>
      </c>
      <c r="B165" s="63" t="s">
        <v>1021</v>
      </c>
      <c r="C165" s="63" t="s">
        <v>1024</v>
      </c>
    </row>
    <row r="166" spans="1:11">
      <c r="A166" s="63" t="s">
        <v>206</v>
      </c>
      <c r="B166" s="63" t="s">
        <v>1021</v>
      </c>
      <c r="C166" s="63" t="s">
        <v>1023</v>
      </c>
    </row>
    <row r="167" spans="1:11">
      <c r="A167" s="63" t="s">
        <v>206</v>
      </c>
      <c r="B167" s="63" t="s">
        <v>1021</v>
      </c>
      <c r="C167" s="63" t="s">
        <v>1022</v>
      </c>
    </row>
    <row r="168" spans="1:11">
      <c r="A168" s="63" t="s">
        <v>206</v>
      </c>
      <c r="B168" s="63" t="s">
        <v>1021</v>
      </c>
      <c r="C168" s="63" t="s">
        <v>577</v>
      </c>
    </row>
    <row r="169" spans="1:11">
      <c r="A169" s="63" t="s">
        <v>206</v>
      </c>
      <c r="B169" s="63" t="s">
        <v>1021</v>
      </c>
      <c r="C169" s="63" t="s">
        <v>1020</v>
      </c>
    </row>
    <row r="170" spans="1:11">
      <c r="A170" s="63" t="s">
        <v>231</v>
      </c>
      <c r="B170" s="63" t="s">
        <v>1019</v>
      </c>
      <c r="C170" s="63" t="s">
        <v>1019</v>
      </c>
      <c r="K170" s="63" t="s">
        <v>1019</v>
      </c>
    </row>
    <row r="171" spans="1:11">
      <c r="A171" s="63" t="s">
        <v>206</v>
      </c>
      <c r="B171" s="63" t="s">
        <v>151</v>
      </c>
      <c r="C171" s="63" t="s">
        <v>1018</v>
      </c>
    </row>
    <row r="172" spans="1:11">
      <c r="A172" s="63" t="s">
        <v>206</v>
      </c>
      <c r="B172" s="63" t="s">
        <v>151</v>
      </c>
      <c r="C172" s="63" t="s">
        <v>1017</v>
      </c>
    </row>
    <row r="173" spans="1:11">
      <c r="A173" s="63" t="s">
        <v>206</v>
      </c>
      <c r="B173" s="63" t="s">
        <v>151</v>
      </c>
      <c r="C173" s="63" t="s">
        <v>1016</v>
      </c>
    </row>
    <row r="174" spans="1:11">
      <c r="A174" s="63" t="s">
        <v>206</v>
      </c>
      <c r="B174" s="63" t="s">
        <v>151</v>
      </c>
      <c r="C174" s="63" t="s">
        <v>1015</v>
      </c>
    </row>
    <row r="175" spans="1:11">
      <c r="A175" s="63" t="s">
        <v>206</v>
      </c>
      <c r="B175" s="63" t="s">
        <v>151</v>
      </c>
      <c r="C175" s="63" t="s">
        <v>571</v>
      </c>
    </row>
    <row r="176" spans="1:11">
      <c r="A176" s="63" t="s">
        <v>206</v>
      </c>
      <c r="B176" s="63" t="s">
        <v>151</v>
      </c>
      <c r="C176" s="63" t="s">
        <v>1014</v>
      </c>
    </row>
    <row r="177" spans="1:3">
      <c r="A177" s="63" t="s">
        <v>206</v>
      </c>
      <c r="B177" s="63" t="s">
        <v>151</v>
      </c>
      <c r="C177" s="63" t="s">
        <v>1013</v>
      </c>
    </row>
    <row r="178" spans="1:3">
      <c r="A178" s="63" t="s">
        <v>206</v>
      </c>
      <c r="B178" s="63" t="s">
        <v>151</v>
      </c>
      <c r="C178" s="63" t="s">
        <v>341</v>
      </c>
    </row>
    <row r="179" spans="1:3">
      <c r="A179" s="63" t="s">
        <v>206</v>
      </c>
      <c r="B179" s="63" t="s">
        <v>151</v>
      </c>
      <c r="C179" s="63" t="s">
        <v>1012</v>
      </c>
    </row>
    <row r="180" spans="1:3">
      <c r="A180" s="63" t="s">
        <v>206</v>
      </c>
      <c r="B180" s="63" t="s">
        <v>151</v>
      </c>
      <c r="C180" s="63" t="s">
        <v>1011</v>
      </c>
    </row>
    <row r="181" spans="1:3">
      <c r="A181" s="63" t="s">
        <v>206</v>
      </c>
      <c r="B181" s="63" t="s">
        <v>151</v>
      </c>
      <c r="C181" s="63" t="s">
        <v>1010</v>
      </c>
    </row>
    <row r="182" spans="1:3">
      <c r="A182" s="63" t="s">
        <v>206</v>
      </c>
      <c r="B182" s="63" t="s">
        <v>151</v>
      </c>
      <c r="C182" s="63" t="s">
        <v>1009</v>
      </c>
    </row>
    <row r="183" spans="1:3">
      <c r="A183" s="63" t="s">
        <v>206</v>
      </c>
      <c r="B183" s="63" t="s">
        <v>151</v>
      </c>
      <c r="C183" s="63" t="s">
        <v>1008</v>
      </c>
    </row>
    <row r="184" spans="1:3">
      <c r="A184" s="63" t="s">
        <v>206</v>
      </c>
      <c r="B184" s="63" t="s">
        <v>151</v>
      </c>
      <c r="C184" s="63" t="s">
        <v>1007</v>
      </c>
    </row>
    <row r="185" spans="1:3">
      <c r="A185" s="63" t="s">
        <v>206</v>
      </c>
      <c r="B185" s="63" t="s">
        <v>151</v>
      </c>
      <c r="C185" s="63" t="s">
        <v>1006</v>
      </c>
    </row>
    <row r="186" spans="1:3">
      <c r="A186" s="63" t="s">
        <v>206</v>
      </c>
      <c r="B186" s="63" t="s">
        <v>151</v>
      </c>
      <c r="C186" s="63" t="s">
        <v>792</v>
      </c>
    </row>
    <row r="187" spans="1:3">
      <c r="A187" s="63" t="s">
        <v>206</v>
      </c>
      <c r="B187" s="63" t="s">
        <v>151</v>
      </c>
      <c r="C187" s="63" t="s">
        <v>1005</v>
      </c>
    </row>
    <row r="188" spans="1:3">
      <c r="A188" s="63" t="s">
        <v>206</v>
      </c>
      <c r="B188" s="63" t="s">
        <v>151</v>
      </c>
      <c r="C188" s="63" t="s">
        <v>1004</v>
      </c>
    </row>
    <row r="189" spans="1:3">
      <c r="A189" s="63" t="s">
        <v>206</v>
      </c>
      <c r="B189" s="63" t="s">
        <v>151</v>
      </c>
      <c r="C189" s="63" t="s">
        <v>1003</v>
      </c>
    </row>
    <row r="190" spans="1:3">
      <c r="A190" s="63" t="s">
        <v>206</v>
      </c>
      <c r="B190" s="63" t="s">
        <v>151</v>
      </c>
      <c r="C190" s="63" t="s">
        <v>1002</v>
      </c>
    </row>
    <row r="191" spans="1:3">
      <c r="A191" s="63" t="s">
        <v>206</v>
      </c>
      <c r="B191" s="63" t="s">
        <v>151</v>
      </c>
      <c r="C191" s="63" t="s">
        <v>1001</v>
      </c>
    </row>
    <row r="192" spans="1:3">
      <c r="A192" s="63" t="s">
        <v>206</v>
      </c>
      <c r="B192" s="63" t="s">
        <v>151</v>
      </c>
      <c r="C192" s="63" t="s">
        <v>1000</v>
      </c>
    </row>
    <row r="193" spans="1:3">
      <c r="A193" s="63" t="s">
        <v>206</v>
      </c>
      <c r="B193" s="63" t="s">
        <v>151</v>
      </c>
      <c r="C193" s="63" t="s">
        <v>999</v>
      </c>
    </row>
    <row r="194" spans="1:3">
      <c r="A194" s="63" t="s">
        <v>206</v>
      </c>
      <c r="B194" s="63" t="s">
        <v>151</v>
      </c>
      <c r="C194" s="63" t="s">
        <v>998</v>
      </c>
    </row>
    <row r="195" spans="1:3">
      <c r="A195" s="63" t="s">
        <v>206</v>
      </c>
      <c r="B195" s="63" t="s">
        <v>151</v>
      </c>
      <c r="C195" s="63" t="s">
        <v>781</v>
      </c>
    </row>
    <row r="196" spans="1:3">
      <c r="A196" s="63" t="s">
        <v>206</v>
      </c>
      <c r="B196" s="63" t="s">
        <v>151</v>
      </c>
      <c r="C196" s="63" t="s">
        <v>997</v>
      </c>
    </row>
    <row r="197" spans="1:3">
      <c r="A197" s="63" t="s">
        <v>206</v>
      </c>
      <c r="B197" s="63" t="s">
        <v>151</v>
      </c>
      <c r="C197" s="63" t="s">
        <v>996</v>
      </c>
    </row>
    <row r="198" spans="1:3">
      <c r="A198" s="63" t="s">
        <v>206</v>
      </c>
      <c r="B198" s="63" t="s">
        <v>151</v>
      </c>
      <c r="C198" s="63" t="s">
        <v>995</v>
      </c>
    </row>
    <row r="199" spans="1:3">
      <c r="A199" s="63" t="s">
        <v>206</v>
      </c>
      <c r="B199" s="63" t="s">
        <v>151</v>
      </c>
      <c r="C199" s="63" t="s">
        <v>994</v>
      </c>
    </row>
    <row r="200" spans="1:3">
      <c r="A200" s="63" t="s">
        <v>206</v>
      </c>
      <c r="B200" s="63" t="s">
        <v>151</v>
      </c>
      <c r="C200" s="63" t="s">
        <v>993</v>
      </c>
    </row>
    <row r="201" spans="1:3">
      <c r="A201" s="63" t="s">
        <v>206</v>
      </c>
      <c r="B201" s="63" t="s">
        <v>151</v>
      </c>
      <c r="C201" s="63" t="s">
        <v>992</v>
      </c>
    </row>
    <row r="202" spans="1:3">
      <c r="A202" s="63" t="s">
        <v>206</v>
      </c>
      <c r="B202" s="63" t="s">
        <v>151</v>
      </c>
      <c r="C202" s="63" t="s">
        <v>244</v>
      </c>
    </row>
    <row r="203" spans="1:3">
      <c r="A203" s="63" t="s">
        <v>206</v>
      </c>
      <c r="B203" s="63" t="s">
        <v>151</v>
      </c>
      <c r="C203" s="63" t="s">
        <v>991</v>
      </c>
    </row>
    <row r="204" spans="1:3">
      <c r="A204" s="63" t="s">
        <v>206</v>
      </c>
      <c r="B204" s="63" t="s">
        <v>151</v>
      </c>
      <c r="C204" s="63" t="s">
        <v>990</v>
      </c>
    </row>
    <row r="205" spans="1:3">
      <c r="A205" s="63" t="s">
        <v>206</v>
      </c>
      <c r="B205" s="63" t="s">
        <v>151</v>
      </c>
      <c r="C205" s="63" t="s">
        <v>989</v>
      </c>
    </row>
    <row r="206" spans="1:3">
      <c r="A206" s="63" t="s">
        <v>206</v>
      </c>
      <c r="B206" s="63" t="s">
        <v>151</v>
      </c>
      <c r="C206" s="63" t="s">
        <v>988</v>
      </c>
    </row>
    <row r="207" spans="1:3">
      <c r="A207" s="63" t="s">
        <v>206</v>
      </c>
      <c r="B207" s="63" t="s">
        <v>151</v>
      </c>
      <c r="C207" s="63" t="s">
        <v>987</v>
      </c>
    </row>
    <row r="208" spans="1:3">
      <c r="A208" s="63" t="s">
        <v>206</v>
      </c>
      <c r="B208" s="63" t="s">
        <v>151</v>
      </c>
      <c r="C208" s="63" t="s">
        <v>986</v>
      </c>
    </row>
    <row r="209" spans="1:3">
      <c r="A209" s="63" t="s">
        <v>206</v>
      </c>
      <c r="B209" s="63" t="s">
        <v>151</v>
      </c>
      <c r="C209" s="63" t="s">
        <v>985</v>
      </c>
    </row>
    <row r="210" spans="1:3">
      <c r="A210" s="63" t="s">
        <v>206</v>
      </c>
      <c r="B210" s="63" t="s">
        <v>151</v>
      </c>
      <c r="C210" s="63" t="s">
        <v>870</v>
      </c>
    </row>
    <row r="211" spans="1:3">
      <c r="A211" s="63" t="s">
        <v>206</v>
      </c>
      <c r="B211" s="63" t="s">
        <v>151</v>
      </c>
      <c r="C211" s="63" t="s">
        <v>984</v>
      </c>
    </row>
    <row r="212" spans="1:3">
      <c r="A212" s="63" t="s">
        <v>206</v>
      </c>
      <c r="B212" s="63" t="s">
        <v>151</v>
      </c>
      <c r="C212" s="63" t="s">
        <v>229</v>
      </c>
    </row>
    <row r="213" spans="1:3">
      <c r="A213" s="63" t="s">
        <v>206</v>
      </c>
      <c r="B213" s="63" t="s">
        <v>151</v>
      </c>
      <c r="C213" s="63" t="s">
        <v>983</v>
      </c>
    </row>
    <row r="214" spans="1:3">
      <c r="A214" s="63" t="s">
        <v>206</v>
      </c>
      <c r="B214" s="63" t="s">
        <v>151</v>
      </c>
      <c r="C214" s="63" t="s">
        <v>982</v>
      </c>
    </row>
    <row r="215" spans="1:3">
      <c r="A215" s="63" t="s">
        <v>206</v>
      </c>
      <c r="B215" s="63" t="s">
        <v>151</v>
      </c>
      <c r="C215" s="63" t="s">
        <v>981</v>
      </c>
    </row>
    <row r="216" spans="1:3">
      <c r="A216" s="63" t="s">
        <v>206</v>
      </c>
      <c r="B216" s="63" t="s">
        <v>151</v>
      </c>
      <c r="C216" s="63" t="s">
        <v>980</v>
      </c>
    </row>
    <row r="217" spans="1:3">
      <c r="A217" s="63" t="s">
        <v>231</v>
      </c>
      <c r="B217" s="63" t="s">
        <v>5</v>
      </c>
      <c r="C217" s="63" t="s">
        <v>979</v>
      </c>
    </row>
    <row r="218" spans="1:3">
      <c r="A218" s="63" t="s">
        <v>231</v>
      </c>
      <c r="B218" s="63" t="s">
        <v>5</v>
      </c>
      <c r="C218" s="63" t="s">
        <v>978</v>
      </c>
    </row>
    <row r="219" spans="1:3">
      <c r="A219" s="63" t="s">
        <v>231</v>
      </c>
      <c r="B219" s="63" t="s">
        <v>5</v>
      </c>
      <c r="C219" s="63" t="s">
        <v>977</v>
      </c>
    </row>
    <row r="220" spans="1:3">
      <c r="A220" s="63" t="s">
        <v>231</v>
      </c>
      <c r="B220" s="63" t="s">
        <v>5</v>
      </c>
      <c r="C220" s="63" t="s">
        <v>976</v>
      </c>
    </row>
    <row r="221" spans="1:3">
      <c r="A221" s="63" t="s">
        <v>231</v>
      </c>
      <c r="B221" s="63" t="s">
        <v>5</v>
      </c>
      <c r="C221" s="63" t="s">
        <v>975</v>
      </c>
    </row>
    <row r="222" spans="1:3">
      <c r="A222" s="63" t="s">
        <v>231</v>
      </c>
      <c r="B222" s="63" t="s">
        <v>5</v>
      </c>
      <c r="C222" s="63" t="s">
        <v>974</v>
      </c>
    </row>
    <row r="223" spans="1:3">
      <c r="A223" s="63" t="s">
        <v>231</v>
      </c>
      <c r="B223" s="63" t="s">
        <v>5</v>
      </c>
      <c r="C223" s="63" t="s">
        <v>973</v>
      </c>
    </row>
    <row r="224" spans="1:3">
      <c r="A224" s="63" t="s">
        <v>231</v>
      </c>
      <c r="B224" s="63" t="s">
        <v>5</v>
      </c>
      <c r="C224" s="63" t="s">
        <v>972</v>
      </c>
    </row>
    <row r="225" spans="1:3">
      <c r="A225" s="63" t="s">
        <v>231</v>
      </c>
      <c r="B225" s="63" t="s">
        <v>5</v>
      </c>
      <c r="C225" s="63" t="s">
        <v>971</v>
      </c>
    </row>
    <row r="226" spans="1:3">
      <c r="A226" s="63" t="s">
        <v>231</v>
      </c>
      <c r="B226" s="63" t="s">
        <v>5</v>
      </c>
      <c r="C226" s="63" t="s">
        <v>970</v>
      </c>
    </row>
    <row r="227" spans="1:3">
      <c r="A227" s="63" t="s">
        <v>231</v>
      </c>
      <c r="B227" s="63" t="s">
        <v>5</v>
      </c>
      <c r="C227" s="63" t="s">
        <v>5</v>
      </c>
    </row>
    <row r="228" spans="1:3">
      <c r="A228" s="63" t="s">
        <v>231</v>
      </c>
      <c r="B228" s="63" t="s">
        <v>5</v>
      </c>
      <c r="C228" s="63" t="s">
        <v>969</v>
      </c>
    </row>
    <row r="229" spans="1:3">
      <c r="A229" s="63" t="s">
        <v>231</v>
      </c>
      <c r="B229" s="63" t="s">
        <v>5</v>
      </c>
      <c r="C229" s="63" t="s">
        <v>968</v>
      </c>
    </row>
    <row r="230" spans="1:3">
      <c r="A230" s="63" t="s">
        <v>231</v>
      </c>
      <c r="B230" s="63" t="s">
        <v>5</v>
      </c>
      <c r="C230" s="63" t="s">
        <v>967</v>
      </c>
    </row>
    <row r="231" spans="1:3">
      <c r="A231" s="63" t="s">
        <v>231</v>
      </c>
      <c r="B231" s="63" t="s">
        <v>5</v>
      </c>
      <c r="C231" s="63" t="s">
        <v>842</v>
      </c>
    </row>
    <row r="232" spans="1:3">
      <c r="A232" s="63" t="s">
        <v>231</v>
      </c>
      <c r="B232" s="63" t="s">
        <v>5</v>
      </c>
      <c r="C232" s="63" t="s">
        <v>966</v>
      </c>
    </row>
    <row r="233" spans="1:3">
      <c r="A233" s="63" t="s">
        <v>231</v>
      </c>
      <c r="B233" s="63" t="s">
        <v>5</v>
      </c>
      <c r="C233" s="63" t="s">
        <v>965</v>
      </c>
    </row>
    <row r="234" spans="1:3">
      <c r="A234" s="63" t="s">
        <v>231</v>
      </c>
      <c r="B234" s="63" t="s">
        <v>5</v>
      </c>
      <c r="C234" s="63" t="s">
        <v>964</v>
      </c>
    </row>
    <row r="235" spans="1:3">
      <c r="A235" s="63" t="s">
        <v>231</v>
      </c>
      <c r="B235" s="63" t="s">
        <v>5</v>
      </c>
      <c r="C235" s="63" t="s">
        <v>963</v>
      </c>
    </row>
    <row r="236" spans="1:3">
      <c r="A236" s="63" t="s">
        <v>231</v>
      </c>
      <c r="B236" s="63" t="s">
        <v>5</v>
      </c>
      <c r="C236" s="63" t="s">
        <v>962</v>
      </c>
    </row>
    <row r="237" spans="1:3">
      <c r="A237" s="63" t="s">
        <v>231</v>
      </c>
      <c r="B237" s="63" t="s">
        <v>5</v>
      </c>
      <c r="C237" s="63" t="s">
        <v>961</v>
      </c>
    </row>
    <row r="238" spans="1:3">
      <c r="A238" s="63" t="s">
        <v>231</v>
      </c>
      <c r="B238" s="63" t="s">
        <v>5</v>
      </c>
      <c r="C238" s="63" t="s">
        <v>960</v>
      </c>
    </row>
    <row r="239" spans="1:3">
      <c r="A239" s="63" t="s">
        <v>231</v>
      </c>
      <c r="B239" s="63" t="s">
        <v>5</v>
      </c>
      <c r="C239" s="63" t="s">
        <v>959</v>
      </c>
    </row>
    <row r="240" spans="1:3">
      <c r="A240" s="63" t="s">
        <v>231</v>
      </c>
      <c r="B240" s="63" t="s">
        <v>5</v>
      </c>
      <c r="C240" s="63" t="s">
        <v>958</v>
      </c>
    </row>
    <row r="241" spans="1:3">
      <c r="A241" s="63" t="s">
        <v>231</v>
      </c>
      <c r="B241" s="63" t="s">
        <v>5</v>
      </c>
      <c r="C241" s="63" t="s">
        <v>957</v>
      </c>
    </row>
    <row r="242" spans="1:3">
      <c r="A242" s="63" t="s">
        <v>231</v>
      </c>
      <c r="B242" s="63" t="s">
        <v>5</v>
      </c>
      <c r="C242" s="63" t="s">
        <v>956</v>
      </c>
    </row>
    <row r="243" spans="1:3">
      <c r="A243" s="63" t="s">
        <v>231</v>
      </c>
      <c r="B243" s="63" t="s">
        <v>5</v>
      </c>
      <c r="C243" s="63" t="s">
        <v>955</v>
      </c>
    </row>
    <row r="244" spans="1:3">
      <c r="A244" s="63" t="s">
        <v>231</v>
      </c>
      <c r="B244" s="63" t="s">
        <v>5</v>
      </c>
      <c r="C244" s="63" t="s">
        <v>954</v>
      </c>
    </row>
    <row r="245" spans="1:3">
      <c r="A245" s="63" t="s">
        <v>231</v>
      </c>
      <c r="B245" s="63" t="s">
        <v>5</v>
      </c>
      <c r="C245" s="63" t="s">
        <v>953</v>
      </c>
    </row>
    <row r="246" spans="1:3">
      <c r="A246" s="63" t="s">
        <v>231</v>
      </c>
      <c r="B246" s="63" t="s">
        <v>5</v>
      </c>
      <c r="C246" s="63" t="s">
        <v>952</v>
      </c>
    </row>
    <row r="247" spans="1:3">
      <c r="A247" s="63" t="s">
        <v>231</v>
      </c>
      <c r="B247" s="63" t="s">
        <v>5</v>
      </c>
      <c r="C247" s="63" t="s">
        <v>951</v>
      </c>
    </row>
    <row r="248" spans="1:3">
      <c r="A248" s="63" t="s">
        <v>231</v>
      </c>
      <c r="B248" s="63" t="s">
        <v>5</v>
      </c>
      <c r="C248" s="63" t="s">
        <v>950</v>
      </c>
    </row>
    <row r="249" spans="1:3">
      <c r="A249" s="63" t="s">
        <v>231</v>
      </c>
      <c r="B249" s="63" t="s">
        <v>5</v>
      </c>
      <c r="C249" s="63" t="s">
        <v>949</v>
      </c>
    </row>
    <row r="250" spans="1:3">
      <c r="A250" s="63" t="s">
        <v>231</v>
      </c>
      <c r="B250" s="63" t="s">
        <v>5</v>
      </c>
      <c r="C250" s="63" t="s">
        <v>948</v>
      </c>
    </row>
    <row r="251" spans="1:3">
      <c r="A251" s="63" t="s">
        <v>231</v>
      </c>
      <c r="B251" s="63" t="s">
        <v>5</v>
      </c>
      <c r="C251" s="63" t="s">
        <v>947</v>
      </c>
    </row>
    <row r="252" spans="1:3">
      <c r="A252" s="63" t="s">
        <v>231</v>
      </c>
      <c r="B252" s="63" t="s">
        <v>5</v>
      </c>
      <c r="C252" s="63" t="s">
        <v>946</v>
      </c>
    </row>
    <row r="253" spans="1:3">
      <c r="A253" s="63" t="s">
        <v>231</v>
      </c>
      <c r="B253" s="63" t="s">
        <v>5</v>
      </c>
      <c r="C253" s="63" t="s">
        <v>945</v>
      </c>
    </row>
    <row r="254" spans="1:3">
      <c r="A254" s="63" t="s">
        <v>231</v>
      </c>
      <c r="B254" s="63" t="s">
        <v>5</v>
      </c>
      <c r="C254" s="63" t="s">
        <v>944</v>
      </c>
    </row>
    <row r="255" spans="1:3">
      <c r="A255" s="63" t="s">
        <v>231</v>
      </c>
      <c r="B255" s="63" t="s">
        <v>5</v>
      </c>
      <c r="C255" s="63" t="s">
        <v>943</v>
      </c>
    </row>
    <row r="256" spans="1:3">
      <c r="A256" s="63" t="s">
        <v>231</v>
      </c>
      <c r="B256" s="63" t="s">
        <v>5</v>
      </c>
      <c r="C256" s="63" t="s">
        <v>942</v>
      </c>
    </row>
    <row r="257" spans="1:3">
      <c r="A257" s="63" t="s">
        <v>231</v>
      </c>
      <c r="B257" s="63" t="s">
        <v>5</v>
      </c>
      <c r="C257" s="63" t="s">
        <v>941</v>
      </c>
    </row>
    <row r="258" spans="1:3">
      <c r="A258" s="63" t="s">
        <v>231</v>
      </c>
      <c r="B258" s="63" t="s">
        <v>5</v>
      </c>
      <c r="C258" s="63" t="s">
        <v>940</v>
      </c>
    </row>
    <row r="259" spans="1:3">
      <c r="A259" s="63" t="s">
        <v>231</v>
      </c>
      <c r="B259" s="63" t="s">
        <v>5</v>
      </c>
      <c r="C259" s="63" t="s">
        <v>939</v>
      </c>
    </row>
    <row r="260" spans="1:3">
      <c r="A260" s="63" t="s">
        <v>231</v>
      </c>
      <c r="B260" s="63" t="s">
        <v>5</v>
      </c>
      <c r="C260" s="63" t="s">
        <v>938</v>
      </c>
    </row>
    <row r="261" spans="1:3">
      <c r="A261" s="63" t="s">
        <v>231</v>
      </c>
      <c r="B261" s="63" t="s">
        <v>5</v>
      </c>
      <c r="C261" s="63" t="s">
        <v>937</v>
      </c>
    </row>
    <row r="262" spans="1:3">
      <c r="A262" s="63" t="s">
        <v>231</v>
      </c>
      <c r="B262" s="63" t="s">
        <v>5</v>
      </c>
      <c r="C262" s="63" t="s">
        <v>936</v>
      </c>
    </row>
    <row r="263" spans="1:3">
      <c r="A263" s="63" t="s">
        <v>231</v>
      </c>
      <c r="B263" s="63" t="s">
        <v>5</v>
      </c>
      <c r="C263" s="63" t="s">
        <v>935</v>
      </c>
    </row>
    <row r="264" spans="1:3">
      <c r="A264" s="63" t="s">
        <v>231</v>
      </c>
      <c r="B264" s="63" t="s">
        <v>5</v>
      </c>
      <c r="C264" s="63" t="s">
        <v>934</v>
      </c>
    </row>
    <row r="265" spans="1:3">
      <c r="A265" s="63" t="s">
        <v>231</v>
      </c>
      <c r="B265" s="63" t="s">
        <v>5</v>
      </c>
      <c r="C265" s="63" t="s">
        <v>933</v>
      </c>
    </row>
    <row r="266" spans="1:3">
      <c r="A266" s="63" t="s">
        <v>231</v>
      </c>
      <c r="B266" s="63" t="s">
        <v>5</v>
      </c>
      <c r="C266" s="63" t="s">
        <v>131</v>
      </c>
    </row>
    <row r="267" spans="1:3">
      <c r="A267" s="63" t="s">
        <v>231</v>
      </c>
      <c r="B267" s="63" t="s">
        <v>5</v>
      </c>
      <c r="C267" s="63" t="s">
        <v>932</v>
      </c>
    </row>
    <row r="268" spans="1:3">
      <c r="A268" s="63" t="s">
        <v>231</v>
      </c>
      <c r="B268" s="63" t="s">
        <v>5</v>
      </c>
      <c r="C268" s="63" t="s">
        <v>931</v>
      </c>
    </row>
    <row r="269" spans="1:3">
      <c r="A269" s="63" t="s">
        <v>231</v>
      </c>
      <c r="B269" s="63" t="s">
        <v>5</v>
      </c>
      <c r="C269" s="63" t="s">
        <v>569</v>
      </c>
    </row>
    <row r="270" spans="1:3">
      <c r="A270" s="63" t="s">
        <v>231</v>
      </c>
      <c r="B270" s="63" t="s">
        <v>5</v>
      </c>
      <c r="C270" s="63" t="s">
        <v>930</v>
      </c>
    </row>
    <row r="271" spans="1:3">
      <c r="A271" s="63" t="s">
        <v>231</v>
      </c>
      <c r="B271" s="63" t="s">
        <v>5</v>
      </c>
      <c r="C271" s="63" t="s">
        <v>929</v>
      </c>
    </row>
    <row r="272" spans="1:3">
      <c r="A272" s="63" t="s">
        <v>231</v>
      </c>
      <c r="B272" s="63" t="s">
        <v>5</v>
      </c>
      <c r="C272" s="63" t="s">
        <v>928</v>
      </c>
    </row>
    <row r="273" spans="1:3">
      <c r="A273" s="63" t="s">
        <v>231</v>
      </c>
      <c r="B273" s="63" t="s">
        <v>5</v>
      </c>
      <c r="C273" s="63" t="s">
        <v>927</v>
      </c>
    </row>
    <row r="274" spans="1:3">
      <c r="A274" s="63" t="s">
        <v>231</v>
      </c>
      <c r="B274" s="63" t="s">
        <v>5</v>
      </c>
      <c r="C274" s="63" t="s">
        <v>926</v>
      </c>
    </row>
    <row r="275" spans="1:3">
      <c r="A275" s="63" t="s">
        <v>231</v>
      </c>
      <c r="B275" s="63" t="s">
        <v>5</v>
      </c>
      <c r="C275" s="63" t="s">
        <v>925</v>
      </c>
    </row>
    <row r="276" spans="1:3">
      <c r="A276" s="63" t="s">
        <v>231</v>
      </c>
      <c r="B276" s="63" t="s">
        <v>5</v>
      </c>
      <c r="C276" s="63" t="s">
        <v>924</v>
      </c>
    </row>
    <row r="277" spans="1:3">
      <c r="A277" s="63" t="s">
        <v>231</v>
      </c>
      <c r="B277" s="63" t="s">
        <v>5</v>
      </c>
      <c r="C277" s="63" t="s">
        <v>923</v>
      </c>
    </row>
    <row r="278" spans="1:3">
      <c r="A278" s="63" t="s">
        <v>231</v>
      </c>
      <c r="B278" s="63" t="s">
        <v>5</v>
      </c>
      <c r="C278" s="63" t="s">
        <v>922</v>
      </c>
    </row>
    <row r="279" spans="1:3">
      <c r="A279" s="63" t="s">
        <v>231</v>
      </c>
      <c r="B279" s="63" t="s">
        <v>5</v>
      </c>
      <c r="C279" s="63" t="s">
        <v>790</v>
      </c>
    </row>
    <row r="280" spans="1:3">
      <c r="A280" s="63" t="s">
        <v>231</v>
      </c>
      <c r="B280" s="63" t="s">
        <v>5</v>
      </c>
      <c r="C280" s="63" t="s">
        <v>921</v>
      </c>
    </row>
    <row r="281" spans="1:3">
      <c r="A281" s="63" t="s">
        <v>231</v>
      </c>
      <c r="B281" s="63" t="s">
        <v>5</v>
      </c>
      <c r="C281" s="63" t="s">
        <v>920</v>
      </c>
    </row>
    <row r="282" spans="1:3">
      <c r="A282" s="63" t="s">
        <v>231</v>
      </c>
      <c r="B282" s="63" t="s">
        <v>5</v>
      </c>
      <c r="C282" s="63" t="s">
        <v>919</v>
      </c>
    </row>
    <row r="283" spans="1:3">
      <c r="A283" s="63" t="s">
        <v>231</v>
      </c>
      <c r="B283" s="63" t="s">
        <v>5</v>
      </c>
      <c r="C283" s="63" t="s">
        <v>918</v>
      </c>
    </row>
    <row r="284" spans="1:3">
      <c r="A284" s="63" t="s">
        <v>231</v>
      </c>
      <c r="B284" s="63" t="s">
        <v>5</v>
      </c>
      <c r="C284" s="63" t="s">
        <v>917</v>
      </c>
    </row>
    <row r="285" spans="1:3">
      <c r="A285" s="63" t="s">
        <v>231</v>
      </c>
      <c r="B285" s="63" t="s">
        <v>5</v>
      </c>
      <c r="C285" s="63" t="s">
        <v>916</v>
      </c>
    </row>
    <row r="286" spans="1:3">
      <c r="A286" s="63" t="s">
        <v>231</v>
      </c>
      <c r="B286" s="63" t="s">
        <v>5</v>
      </c>
      <c r="C286" s="63" t="s">
        <v>915</v>
      </c>
    </row>
    <row r="287" spans="1:3">
      <c r="A287" s="63" t="s">
        <v>231</v>
      </c>
      <c r="B287" s="63" t="s">
        <v>5</v>
      </c>
      <c r="C287" s="63" t="s">
        <v>914</v>
      </c>
    </row>
    <row r="288" spans="1:3">
      <c r="A288" s="63" t="s">
        <v>231</v>
      </c>
      <c r="B288" s="63" t="s">
        <v>5</v>
      </c>
      <c r="C288" s="63" t="s">
        <v>913</v>
      </c>
    </row>
    <row r="289" spans="1:3">
      <c r="A289" s="63" t="s">
        <v>231</v>
      </c>
      <c r="B289" s="63" t="s">
        <v>5</v>
      </c>
      <c r="C289" s="63" t="s">
        <v>912</v>
      </c>
    </row>
    <row r="290" spans="1:3">
      <c r="A290" s="63" t="s">
        <v>231</v>
      </c>
      <c r="B290" s="63" t="s">
        <v>5</v>
      </c>
      <c r="C290" s="63" t="s">
        <v>911</v>
      </c>
    </row>
    <row r="291" spans="1:3">
      <c r="A291" s="63" t="s">
        <v>231</v>
      </c>
      <c r="B291" s="63" t="s">
        <v>5</v>
      </c>
      <c r="C291" s="63" t="s">
        <v>910</v>
      </c>
    </row>
    <row r="292" spans="1:3">
      <c r="A292" s="63" t="s">
        <v>231</v>
      </c>
      <c r="B292" s="63" t="s">
        <v>5</v>
      </c>
      <c r="C292" s="63" t="s">
        <v>909</v>
      </c>
    </row>
    <row r="293" spans="1:3">
      <c r="A293" s="63" t="s">
        <v>231</v>
      </c>
      <c r="B293" s="63" t="s">
        <v>5</v>
      </c>
      <c r="C293" s="63" t="s">
        <v>908</v>
      </c>
    </row>
    <row r="294" spans="1:3">
      <c r="A294" s="63" t="s">
        <v>231</v>
      </c>
      <c r="B294" s="63" t="s">
        <v>5</v>
      </c>
      <c r="C294" s="63" t="s">
        <v>907</v>
      </c>
    </row>
    <row r="295" spans="1:3">
      <c r="A295" s="63" t="s">
        <v>231</v>
      </c>
      <c r="B295" s="63" t="s">
        <v>5</v>
      </c>
      <c r="C295" s="63" t="s">
        <v>906</v>
      </c>
    </row>
    <row r="296" spans="1:3">
      <c r="A296" s="63" t="s">
        <v>231</v>
      </c>
      <c r="B296" s="63" t="s">
        <v>5</v>
      </c>
      <c r="C296" s="63" t="s">
        <v>905</v>
      </c>
    </row>
    <row r="297" spans="1:3">
      <c r="A297" s="63" t="s">
        <v>231</v>
      </c>
      <c r="B297" s="63" t="s">
        <v>5</v>
      </c>
      <c r="C297" s="63" t="s">
        <v>904</v>
      </c>
    </row>
    <row r="298" spans="1:3">
      <c r="A298" s="63" t="s">
        <v>231</v>
      </c>
      <c r="B298" s="63" t="s">
        <v>5</v>
      </c>
      <c r="C298" s="63" t="s">
        <v>540</v>
      </c>
    </row>
    <row r="299" spans="1:3">
      <c r="A299" s="63" t="s">
        <v>231</v>
      </c>
      <c r="B299" s="63" t="s">
        <v>5</v>
      </c>
      <c r="C299" s="63" t="s">
        <v>903</v>
      </c>
    </row>
    <row r="300" spans="1:3">
      <c r="A300" s="63" t="s">
        <v>231</v>
      </c>
      <c r="B300" s="63" t="s">
        <v>5</v>
      </c>
      <c r="C300" s="63" t="s">
        <v>902</v>
      </c>
    </row>
    <row r="301" spans="1:3">
      <c r="A301" s="63" t="s">
        <v>231</v>
      </c>
      <c r="B301" s="63" t="s">
        <v>5</v>
      </c>
      <c r="C301" s="63" t="s">
        <v>901</v>
      </c>
    </row>
    <row r="302" spans="1:3">
      <c r="A302" s="63" t="s">
        <v>231</v>
      </c>
      <c r="B302" s="63" t="s">
        <v>5</v>
      </c>
      <c r="C302" s="63" t="s">
        <v>900</v>
      </c>
    </row>
    <row r="303" spans="1:3">
      <c r="A303" s="63" t="s">
        <v>231</v>
      </c>
      <c r="B303" s="63" t="s">
        <v>5</v>
      </c>
      <c r="C303" s="63" t="s">
        <v>899</v>
      </c>
    </row>
    <row r="304" spans="1:3">
      <c r="A304" s="63" t="s">
        <v>231</v>
      </c>
      <c r="B304" s="63" t="s">
        <v>5</v>
      </c>
      <c r="C304" s="63" t="s">
        <v>898</v>
      </c>
    </row>
    <row r="305" spans="1:3">
      <c r="A305" s="63" t="s">
        <v>231</v>
      </c>
      <c r="B305" s="63" t="s">
        <v>5</v>
      </c>
      <c r="C305" s="63" t="s">
        <v>897</v>
      </c>
    </row>
    <row r="306" spans="1:3">
      <c r="A306" s="63" t="s">
        <v>231</v>
      </c>
      <c r="B306" s="63" t="s">
        <v>5</v>
      </c>
      <c r="C306" s="63" t="s">
        <v>896</v>
      </c>
    </row>
    <row r="307" spans="1:3">
      <c r="A307" s="63" t="s">
        <v>231</v>
      </c>
      <c r="B307" s="63" t="s">
        <v>5</v>
      </c>
      <c r="C307" s="63" t="s">
        <v>895</v>
      </c>
    </row>
    <row r="308" spans="1:3">
      <c r="A308" s="63" t="s">
        <v>231</v>
      </c>
      <c r="B308" s="63" t="s">
        <v>5</v>
      </c>
      <c r="C308" s="63" t="s">
        <v>894</v>
      </c>
    </row>
    <row r="309" spans="1:3">
      <c r="A309" s="63" t="s">
        <v>231</v>
      </c>
      <c r="B309" s="63" t="s">
        <v>5</v>
      </c>
      <c r="C309" s="63" t="s">
        <v>893</v>
      </c>
    </row>
    <row r="310" spans="1:3">
      <c r="A310" s="63" t="s">
        <v>231</v>
      </c>
      <c r="B310" s="63" t="s">
        <v>5</v>
      </c>
      <c r="C310" s="63" t="s">
        <v>892</v>
      </c>
    </row>
    <row r="311" spans="1:3">
      <c r="A311" s="63" t="s">
        <v>231</v>
      </c>
      <c r="B311" s="63" t="s">
        <v>5</v>
      </c>
      <c r="C311" s="63" t="s">
        <v>891</v>
      </c>
    </row>
    <row r="312" spans="1:3">
      <c r="A312" s="63" t="s">
        <v>231</v>
      </c>
      <c r="B312" s="63" t="s">
        <v>5</v>
      </c>
      <c r="C312" s="63" t="s">
        <v>890</v>
      </c>
    </row>
    <row r="313" spans="1:3">
      <c r="A313" s="63" t="s">
        <v>231</v>
      </c>
      <c r="B313" s="63" t="s">
        <v>5</v>
      </c>
      <c r="C313" s="63" t="s">
        <v>889</v>
      </c>
    </row>
    <row r="314" spans="1:3">
      <c r="A314" s="63" t="s">
        <v>231</v>
      </c>
      <c r="B314" s="63" t="s">
        <v>5</v>
      </c>
      <c r="C314" s="63" t="s">
        <v>888</v>
      </c>
    </row>
    <row r="315" spans="1:3">
      <c r="A315" s="63" t="s">
        <v>231</v>
      </c>
      <c r="B315" s="63" t="s">
        <v>5</v>
      </c>
      <c r="C315" s="63" t="s">
        <v>887</v>
      </c>
    </row>
    <row r="316" spans="1:3">
      <c r="A316" s="63" t="s">
        <v>231</v>
      </c>
      <c r="B316" s="63" t="s">
        <v>5</v>
      </c>
      <c r="C316" s="63" t="s">
        <v>886</v>
      </c>
    </row>
    <row r="317" spans="1:3">
      <c r="A317" s="63" t="s">
        <v>231</v>
      </c>
      <c r="B317" s="63" t="s">
        <v>5</v>
      </c>
      <c r="C317" s="63" t="s">
        <v>885</v>
      </c>
    </row>
    <row r="318" spans="1:3">
      <c r="A318" s="63" t="s">
        <v>231</v>
      </c>
      <c r="B318" s="63" t="s">
        <v>5</v>
      </c>
      <c r="C318" s="63" t="s">
        <v>884</v>
      </c>
    </row>
    <row r="319" spans="1:3">
      <c r="A319" s="63" t="s">
        <v>231</v>
      </c>
      <c r="B319" s="63" t="s">
        <v>5</v>
      </c>
      <c r="C319" s="63" t="s">
        <v>883</v>
      </c>
    </row>
    <row r="320" spans="1:3">
      <c r="A320" s="63" t="s">
        <v>231</v>
      </c>
      <c r="B320" s="63" t="s">
        <v>5</v>
      </c>
      <c r="C320" s="63" t="s">
        <v>882</v>
      </c>
    </row>
    <row r="321" spans="1:3">
      <c r="A321" s="63" t="s">
        <v>231</v>
      </c>
      <c r="B321" s="63" t="s">
        <v>5</v>
      </c>
      <c r="C321" s="63" t="s">
        <v>881</v>
      </c>
    </row>
    <row r="322" spans="1:3">
      <c r="A322" s="63" t="s">
        <v>231</v>
      </c>
      <c r="B322" s="63" t="s">
        <v>5</v>
      </c>
      <c r="C322" s="63" t="s">
        <v>880</v>
      </c>
    </row>
    <row r="323" spans="1:3">
      <c r="A323" s="63" t="s">
        <v>231</v>
      </c>
      <c r="B323" s="63" t="s">
        <v>5</v>
      </c>
      <c r="C323" s="63" t="s">
        <v>879</v>
      </c>
    </row>
    <row r="324" spans="1:3">
      <c r="A324" s="63" t="s">
        <v>231</v>
      </c>
      <c r="B324" s="63" t="s">
        <v>5</v>
      </c>
      <c r="C324" s="63" t="s">
        <v>878</v>
      </c>
    </row>
    <row r="325" spans="1:3">
      <c r="A325" s="63" t="s">
        <v>231</v>
      </c>
      <c r="B325" s="63" t="s">
        <v>5</v>
      </c>
      <c r="C325" s="63" t="s">
        <v>877</v>
      </c>
    </row>
    <row r="326" spans="1:3">
      <c r="A326" s="63" t="s">
        <v>231</v>
      </c>
      <c r="B326" s="63" t="s">
        <v>5</v>
      </c>
      <c r="C326" s="63" t="s">
        <v>876</v>
      </c>
    </row>
    <row r="327" spans="1:3">
      <c r="A327" s="63" t="s">
        <v>231</v>
      </c>
      <c r="B327" s="63" t="s">
        <v>5</v>
      </c>
      <c r="C327" s="63" t="s">
        <v>875</v>
      </c>
    </row>
    <row r="328" spans="1:3">
      <c r="A328" s="63" t="s">
        <v>231</v>
      </c>
      <c r="B328" s="63" t="s">
        <v>5</v>
      </c>
      <c r="C328" s="63" t="s">
        <v>874</v>
      </c>
    </row>
    <row r="329" spans="1:3">
      <c r="A329" s="63" t="s">
        <v>231</v>
      </c>
      <c r="B329" s="63" t="s">
        <v>5</v>
      </c>
      <c r="C329" s="63" t="s">
        <v>873</v>
      </c>
    </row>
    <row r="330" spans="1:3">
      <c r="A330" s="63" t="s">
        <v>231</v>
      </c>
      <c r="B330" s="63" t="s">
        <v>5</v>
      </c>
      <c r="C330" s="63" t="s">
        <v>872</v>
      </c>
    </row>
    <row r="331" spans="1:3">
      <c r="A331" s="63" t="s">
        <v>231</v>
      </c>
      <c r="B331" s="63" t="s">
        <v>5</v>
      </c>
      <c r="C331" s="63" t="s">
        <v>871</v>
      </c>
    </row>
    <row r="332" spans="1:3">
      <c r="A332" s="63" t="s">
        <v>231</v>
      </c>
      <c r="B332" s="63" t="s">
        <v>5</v>
      </c>
      <c r="C332" s="63" t="s">
        <v>870</v>
      </c>
    </row>
    <row r="333" spans="1:3">
      <c r="A333" s="63" t="s">
        <v>231</v>
      </c>
      <c r="B333" s="63" t="s">
        <v>5</v>
      </c>
      <c r="C333" s="63" t="s">
        <v>814</v>
      </c>
    </row>
    <row r="334" spans="1:3">
      <c r="A334" s="63" t="s">
        <v>231</v>
      </c>
      <c r="B334" s="63" t="s">
        <v>5</v>
      </c>
      <c r="C334" s="63" t="s">
        <v>869</v>
      </c>
    </row>
    <row r="335" spans="1:3">
      <c r="A335" s="63" t="s">
        <v>231</v>
      </c>
      <c r="B335" s="63" t="s">
        <v>5</v>
      </c>
      <c r="C335" s="63" t="s">
        <v>868</v>
      </c>
    </row>
    <row r="336" spans="1:3">
      <c r="A336" s="63" t="s">
        <v>231</v>
      </c>
      <c r="B336" s="63" t="s">
        <v>5</v>
      </c>
      <c r="C336" s="63" t="s">
        <v>867</v>
      </c>
    </row>
    <row r="337" spans="1:3">
      <c r="A337" s="63" t="s">
        <v>231</v>
      </c>
      <c r="B337" s="63" t="s">
        <v>5</v>
      </c>
      <c r="C337" s="63" t="s">
        <v>866</v>
      </c>
    </row>
    <row r="338" spans="1:3">
      <c r="A338" s="63" t="s">
        <v>231</v>
      </c>
      <c r="B338" s="63" t="s">
        <v>5</v>
      </c>
      <c r="C338" s="63" t="s">
        <v>865</v>
      </c>
    </row>
    <row r="339" spans="1:3">
      <c r="A339" s="63" t="s">
        <v>231</v>
      </c>
      <c r="B339" s="63" t="s">
        <v>5</v>
      </c>
      <c r="C339" s="63" t="s">
        <v>451</v>
      </c>
    </row>
    <row r="340" spans="1:3">
      <c r="A340" s="63" t="s">
        <v>318</v>
      </c>
      <c r="B340" s="63" t="s">
        <v>842</v>
      </c>
      <c r="C340" s="63" t="s">
        <v>864</v>
      </c>
    </row>
    <row r="341" spans="1:3">
      <c r="A341" s="63" t="s">
        <v>318</v>
      </c>
      <c r="B341" s="63" t="s">
        <v>842</v>
      </c>
      <c r="C341" s="63" t="s">
        <v>863</v>
      </c>
    </row>
    <row r="342" spans="1:3">
      <c r="A342" s="63" t="s">
        <v>318</v>
      </c>
      <c r="B342" s="63" t="s">
        <v>842</v>
      </c>
      <c r="C342" s="63" t="s">
        <v>862</v>
      </c>
    </row>
    <row r="343" spans="1:3">
      <c r="A343" s="63" t="s">
        <v>318</v>
      </c>
      <c r="B343" s="63" t="s">
        <v>842</v>
      </c>
      <c r="C343" s="63" t="s">
        <v>861</v>
      </c>
    </row>
    <row r="344" spans="1:3">
      <c r="A344" s="63" t="s">
        <v>318</v>
      </c>
      <c r="B344" s="63" t="s">
        <v>842</v>
      </c>
      <c r="C344" s="63" t="s">
        <v>860</v>
      </c>
    </row>
    <row r="345" spans="1:3">
      <c r="A345" s="63" t="s">
        <v>318</v>
      </c>
      <c r="B345" s="63" t="s">
        <v>842</v>
      </c>
      <c r="C345" s="63" t="s">
        <v>859</v>
      </c>
    </row>
    <row r="346" spans="1:3">
      <c r="A346" s="63" t="s">
        <v>318</v>
      </c>
      <c r="B346" s="63" t="s">
        <v>842</v>
      </c>
      <c r="C346" s="63" t="s">
        <v>858</v>
      </c>
    </row>
    <row r="347" spans="1:3">
      <c r="A347" s="63" t="s">
        <v>318</v>
      </c>
      <c r="B347" s="63" t="s">
        <v>842</v>
      </c>
      <c r="C347" s="63" t="s">
        <v>857</v>
      </c>
    </row>
    <row r="348" spans="1:3">
      <c r="A348" s="63" t="s">
        <v>318</v>
      </c>
      <c r="B348" s="63" t="s">
        <v>842</v>
      </c>
      <c r="C348" s="63" t="s">
        <v>856</v>
      </c>
    </row>
    <row r="349" spans="1:3">
      <c r="A349" s="63" t="s">
        <v>318</v>
      </c>
      <c r="B349" s="63" t="s">
        <v>842</v>
      </c>
      <c r="C349" s="63" t="s">
        <v>855</v>
      </c>
    </row>
    <row r="350" spans="1:3">
      <c r="A350" s="63" t="s">
        <v>318</v>
      </c>
      <c r="B350" s="63" t="s">
        <v>842</v>
      </c>
      <c r="C350" s="63" t="s">
        <v>854</v>
      </c>
    </row>
    <row r="351" spans="1:3">
      <c r="A351" s="63" t="s">
        <v>318</v>
      </c>
      <c r="B351" s="63" t="s">
        <v>842</v>
      </c>
      <c r="C351" s="63" t="s">
        <v>853</v>
      </c>
    </row>
    <row r="352" spans="1:3">
      <c r="A352" s="63" t="s">
        <v>318</v>
      </c>
      <c r="B352" s="63" t="s">
        <v>842</v>
      </c>
      <c r="C352" s="63" t="s">
        <v>852</v>
      </c>
    </row>
    <row r="353" spans="1:3">
      <c r="A353" s="63" t="s">
        <v>318</v>
      </c>
      <c r="B353" s="63" t="s">
        <v>842</v>
      </c>
      <c r="C353" s="63" t="s">
        <v>851</v>
      </c>
    </row>
    <row r="354" spans="1:3">
      <c r="A354" s="63" t="s">
        <v>318</v>
      </c>
      <c r="B354" s="63" t="s">
        <v>842</v>
      </c>
      <c r="C354" s="63" t="s">
        <v>850</v>
      </c>
    </row>
    <row r="355" spans="1:3">
      <c r="A355" s="63" t="s">
        <v>318</v>
      </c>
      <c r="B355" s="63" t="s">
        <v>842</v>
      </c>
      <c r="C355" s="63" t="s">
        <v>545</v>
      </c>
    </row>
    <row r="356" spans="1:3">
      <c r="A356" s="63" t="s">
        <v>318</v>
      </c>
      <c r="B356" s="63" t="s">
        <v>842</v>
      </c>
      <c r="C356" s="63" t="s">
        <v>849</v>
      </c>
    </row>
    <row r="357" spans="1:3">
      <c r="A357" s="63" t="s">
        <v>318</v>
      </c>
      <c r="B357" s="63" t="s">
        <v>842</v>
      </c>
      <c r="C357" s="63" t="s">
        <v>728</v>
      </c>
    </row>
    <row r="358" spans="1:3">
      <c r="A358" s="63" t="s">
        <v>318</v>
      </c>
      <c r="B358" s="63" t="s">
        <v>842</v>
      </c>
      <c r="C358" s="63" t="s">
        <v>317</v>
      </c>
    </row>
    <row r="359" spans="1:3">
      <c r="A359" s="63" t="s">
        <v>318</v>
      </c>
      <c r="B359" s="63" t="s">
        <v>842</v>
      </c>
      <c r="C359" s="63" t="s">
        <v>499</v>
      </c>
    </row>
    <row r="360" spans="1:3">
      <c r="A360" s="63" t="s">
        <v>318</v>
      </c>
      <c r="B360" s="63" t="s">
        <v>842</v>
      </c>
      <c r="C360" s="63" t="s">
        <v>848</v>
      </c>
    </row>
    <row r="361" spans="1:3">
      <c r="A361" s="63" t="s">
        <v>318</v>
      </c>
      <c r="B361" s="63" t="s">
        <v>842</v>
      </c>
      <c r="C361" s="63" t="s">
        <v>847</v>
      </c>
    </row>
    <row r="362" spans="1:3">
      <c r="A362" s="63" t="s">
        <v>318</v>
      </c>
      <c r="B362" s="63" t="s">
        <v>842</v>
      </c>
      <c r="C362" s="63" t="s">
        <v>846</v>
      </c>
    </row>
    <row r="363" spans="1:3">
      <c r="A363" s="63" t="s">
        <v>318</v>
      </c>
      <c r="B363" s="63" t="s">
        <v>842</v>
      </c>
      <c r="C363" s="63" t="s">
        <v>845</v>
      </c>
    </row>
    <row r="364" spans="1:3">
      <c r="A364" s="63" t="s">
        <v>318</v>
      </c>
      <c r="B364" s="63" t="s">
        <v>842</v>
      </c>
      <c r="C364" s="63" t="s">
        <v>844</v>
      </c>
    </row>
    <row r="365" spans="1:3">
      <c r="A365" s="63" t="s">
        <v>318</v>
      </c>
      <c r="B365" s="63" t="s">
        <v>842</v>
      </c>
      <c r="C365" s="63" t="s">
        <v>843</v>
      </c>
    </row>
    <row r="366" spans="1:3">
      <c r="A366" s="63" t="s">
        <v>318</v>
      </c>
      <c r="B366" s="63" t="s">
        <v>842</v>
      </c>
      <c r="C366" s="63" t="s">
        <v>841</v>
      </c>
    </row>
    <row r="367" spans="1:3">
      <c r="A367" s="63" t="s">
        <v>106</v>
      </c>
      <c r="B367" s="63" t="s">
        <v>828</v>
      </c>
      <c r="C367" s="63" t="s">
        <v>801</v>
      </c>
    </row>
    <row r="368" spans="1:3">
      <c r="A368" s="63" t="s">
        <v>106</v>
      </c>
      <c r="B368" s="63" t="s">
        <v>828</v>
      </c>
      <c r="C368" s="63" t="s">
        <v>311</v>
      </c>
    </row>
    <row r="369" spans="1:3">
      <c r="A369" s="63" t="s">
        <v>106</v>
      </c>
      <c r="B369" s="63" t="s">
        <v>828</v>
      </c>
      <c r="C369" s="63" t="s">
        <v>840</v>
      </c>
    </row>
    <row r="370" spans="1:3">
      <c r="A370" s="63" t="s">
        <v>106</v>
      </c>
      <c r="B370" s="63" t="s">
        <v>828</v>
      </c>
      <c r="C370" s="63" t="s">
        <v>839</v>
      </c>
    </row>
    <row r="371" spans="1:3">
      <c r="A371" s="63" t="s">
        <v>106</v>
      </c>
      <c r="B371" s="63" t="s">
        <v>828</v>
      </c>
      <c r="C371" s="63" t="s">
        <v>838</v>
      </c>
    </row>
    <row r="372" spans="1:3">
      <c r="A372" s="63" t="s">
        <v>106</v>
      </c>
      <c r="B372" s="63" t="s">
        <v>828</v>
      </c>
      <c r="C372" s="63" t="s">
        <v>837</v>
      </c>
    </row>
    <row r="373" spans="1:3">
      <c r="A373" s="63" t="s">
        <v>106</v>
      </c>
      <c r="B373" s="63" t="s">
        <v>828</v>
      </c>
      <c r="C373" s="63" t="s">
        <v>466</v>
      </c>
    </row>
    <row r="374" spans="1:3">
      <c r="A374" s="63" t="s">
        <v>106</v>
      </c>
      <c r="B374" s="63" t="s">
        <v>828</v>
      </c>
      <c r="C374" s="63" t="s">
        <v>836</v>
      </c>
    </row>
    <row r="375" spans="1:3">
      <c r="A375" s="63" t="s">
        <v>106</v>
      </c>
      <c r="B375" s="63" t="s">
        <v>828</v>
      </c>
      <c r="C375" s="63" t="s">
        <v>835</v>
      </c>
    </row>
    <row r="376" spans="1:3">
      <c r="A376" s="63" t="s">
        <v>106</v>
      </c>
      <c r="B376" s="63" t="s">
        <v>828</v>
      </c>
      <c r="C376" s="63" t="s">
        <v>834</v>
      </c>
    </row>
    <row r="377" spans="1:3">
      <c r="A377" s="63" t="s">
        <v>106</v>
      </c>
      <c r="B377" s="63" t="s">
        <v>828</v>
      </c>
      <c r="C377" s="63" t="s">
        <v>833</v>
      </c>
    </row>
    <row r="378" spans="1:3">
      <c r="A378" s="63" t="s">
        <v>106</v>
      </c>
      <c r="B378" s="63" t="s">
        <v>828</v>
      </c>
      <c r="C378" s="63" t="s">
        <v>832</v>
      </c>
    </row>
    <row r="379" spans="1:3">
      <c r="A379" s="63" t="s">
        <v>106</v>
      </c>
      <c r="B379" s="63" t="s">
        <v>828</v>
      </c>
      <c r="C379" s="63" t="s">
        <v>831</v>
      </c>
    </row>
    <row r="380" spans="1:3">
      <c r="A380" s="63" t="s">
        <v>106</v>
      </c>
      <c r="B380" s="63" t="s">
        <v>828</v>
      </c>
      <c r="C380" s="63" t="s">
        <v>830</v>
      </c>
    </row>
    <row r="381" spans="1:3">
      <c r="A381" s="63" t="s">
        <v>106</v>
      </c>
      <c r="B381" s="63" t="s">
        <v>828</v>
      </c>
      <c r="C381" s="63" t="s">
        <v>829</v>
      </c>
    </row>
    <row r="382" spans="1:3">
      <c r="A382" s="63" t="s">
        <v>106</v>
      </c>
      <c r="B382" s="63" t="s">
        <v>828</v>
      </c>
      <c r="C382" s="63" t="s">
        <v>827</v>
      </c>
    </row>
    <row r="383" spans="1:3">
      <c r="A383" s="63" t="s">
        <v>100</v>
      </c>
      <c r="B383" s="63" t="s">
        <v>809</v>
      </c>
      <c r="C383" s="63" t="s">
        <v>826</v>
      </c>
    </row>
    <row r="384" spans="1:3">
      <c r="A384" s="63" t="s">
        <v>100</v>
      </c>
      <c r="B384" s="63" t="s">
        <v>809</v>
      </c>
      <c r="C384" s="63" t="s">
        <v>825</v>
      </c>
    </row>
    <row r="385" spans="1:3">
      <c r="A385" s="63" t="s">
        <v>100</v>
      </c>
      <c r="B385" s="63" t="s">
        <v>809</v>
      </c>
      <c r="C385" s="63" t="s">
        <v>824</v>
      </c>
    </row>
    <row r="386" spans="1:3">
      <c r="A386" s="63" t="s">
        <v>100</v>
      </c>
      <c r="B386" s="63" t="s">
        <v>809</v>
      </c>
      <c r="C386" s="63" t="s">
        <v>823</v>
      </c>
    </row>
    <row r="387" spans="1:3">
      <c r="A387" s="63" t="s">
        <v>100</v>
      </c>
      <c r="B387" s="63" t="s">
        <v>809</v>
      </c>
      <c r="C387" s="63" t="s">
        <v>822</v>
      </c>
    </row>
    <row r="388" spans="1:3">
      <c r="A388" s="63" t="s">
        <v>100</v>
      </c>
      <c r="B388" s="63" t="s">
        <v>809</v>
      </c>
      <c r="C388" s="63" t="s">
        <v>821</v>
      </c>
    </row>
    <row r="389" spans="1:3">
      <c r="A389" s="63" t="s">
        <v>100</v>
      </c>
      <c r="B389" s="63" t="s">
        <v>809</v>
      </c>
      <c r="C389" s="63" t="s">
        <v>820</v>
      </c>
    </row>
    <row r="390" spans="1:3">
      <c r="A390" s="63" t="s">
        <v>100</v>
      </c>
      <c r="B390" s="63" t="s">
        <v>809</v>
      </c>
      <c r="C390" s="63" t="s">
        <v>819</v>
      </c>
    </row>
    <row r="391" spans="1:3">
      <c r="A391" s="63" t="s">
        <v>100</v>
      </c>
      <c r="B391" s="63" t="s">
        <v>809</v>
      </c>
      <c r="C391" s="63" t="s">
        <v>818</v>
      </c>
    </row>
    <row r="392" spans="1:3">
      <c r="A392" s="63" t="s">
        <v>100</v>
      </c>
      <c r="B392" s="63" t="s">
        <v>809</v>
      </c>
      <c r="C392" s="63" t="s">
        <v>817</v>
      </c>
    </row>
    <row r="393" spans="1:3">
      <c r="A393" s="63" t="s">
        <v>100</v>
      </c>
      <c r="B393" s="63" t="s">
        <v>809</v>
      </c>
      <c r="C393" s="63" t="s">
        <v>816</v>
      </c>
    </row>
    <row r="394" spans="1:3">
      <c r="A394" s="63" t="s">
        <v>100</v>
      </c>
      <c r="B394" s="63" t="s">
        <v>809</v>
      </c>
      <c r="C394" s="63" t="s">
        <v>815</v>
      </c>
    </row>
    <row r="395" spans="1:3">
      <c r="A395" s="63" t="s">
        <v>100</v>
      </c>
      <c r="B395" s="63" t="s">
        <v>809</v>
      </c>
      <c r="C395" s="63" t="s">
        <v>244</v>
      </c>
    </row>
    <row r="396" spans="1:3">
      <c r="A396" s="63" t="s">
        <v>100</v>
      </c>
      <c r="B396" s="63" t="s">
        <v>809</v>
      </c>
      <c r="C396" s="63" t="s">
        <v>814</v>
      </c>
    </row>
    <row r="397" spans="1:3">
      <c r="A397" s="63" t="s">
        <v>100</v>
      </c>
      <c r="B397" s="63" t="s">
        <v>809</v>
      </c>
      <c r="C397" s="63" t="s">
        <v>813</v>
      </c>
    </row>
    <row r="398" spans="1:3">
      <c r="A398" s="63" t="s">
        <v>100</v>
      </c>
      <c r="B398" s="63" t="s">
        <v>809</v>
      </c>
      <c r="C398" s="63" t="s">
        <v>812</v>
      </c>
    </row>
    <row r="399" spans="1:3">
      <c r="A399" s="63" t="s">
        <v>100</v>
      </c>
      <c r="B399" s="63" t="s">
        <v>809</v>
      </c>
      <c r="C399" s="63" t="s">
        <v>811</v>
      </c>
    </row>
    <row r="400" spans="1:3">
      <c r="A400" s="63" t="s">
        <v>100</v>
      </c>
      <c r="B400" s="63" t="s">
        <v>809</v>
      </c>
      <c r="C400" s="63" t="s">
        <v>810</v>
      </c>
    </row>
    <row r="401" spans="1:3">
      <c r="A401" s="63" t="s">
        <v>100</v>
      </c>
      <c r="B401" s="63" t="s">
        <v>809</v>
      </c>
      <c r="C401" s="63" t="s">
        <v>808</v>
      </c>
    </row>
    <row r="402" spans="1:3">
      <c r="A402" s="63" t="s">
        <v>114</v>
      </c>
      <c r="B402" s="63" t="s">
        <v>773</v>
      </c>
      <c r="C402" s="63" t="s">
        <v>807</v>
      </c>
    </row>
    <row r="403" spans="1:3">
      <c r="A403" s="63" t="s">
        <v>114</v>
      </c>
      <c r="B403" s="63" t="s">
        <v>773</v>
      </c>
      <c r="C403" s="63" t="s">
        <v>152</v>
      </c>
    </row>
    <row r="404" spans="1:3">
      <c r="A404" s="63" t="s">
        <v>114</v>
      </c>
      <c r="B404" s="63" t="s">
        <v>773</v>
      </c>
      <c r="C404" s="63" t="s">
        <v>329</v>
      </c>
    </row>
    <row r="405" spans="1:3">
      <c r="A405" s="63" t="s">
        <v>114</v>
      </c>
      <c r="B405" s="63" t="s">
        <v>773</v>
      </c>
      <c r="C405" s="63" t="s">
        <v>151</v>
      </c>
    </row>
    <row r="406" spans="1:3">
      <c r="A406" s="63" t="s">
        <v>114</v>
      </c>
      <c r="B406" s="63" t="s">
        <v>773</v>
      </c>
      <c r="C406" s="63" t="s">
        <v>806</v>
      </c>
    </row>
    <row r="407" spans="1:3">
      <c r="A407" s="63" t="s">
        <v>114</v>
      </c>
      <c r="B407" s="63" t="s">
        <v>773</v>
      </c>
      <c r="C407" s="63" t="s">
        <v>805</v>
      </c>
    </row>
    <row r="408" spans="1:3">
      <c r="A408" s="63" t="s">
        <v>114</v>
      </c>
      <c r="B408" s="63" t="s">
        <v>773</v>
      </c>
      <c r="C408" s="63" t="s">
        <v>804</v>
      </c>
    </row>
    <row r="409" spans="1:3">
      <c r="A409" s="63" t="s">
        <v>114</v>
      </c>
      <c r="B409" s="63" t="s">
        <v>773</v>
      </c>
      <c r="C409" s="63" t="s">
        <v>803</v>
      </c>
    </row>
    <row r="410" spans="1:3">
      <c r="A410" s="63" t="s">
        <v>114</v>
      </c>
      <c r="B410" s="63" t="s">
        <v>773</v>
      </c>
      <c r="C410" s="63" t="s">
        <v>802</v>
      </c>
    </row>
    <row r="411" spans="1:3">
      <c r="A411" s="63" t="s">
        <v>114</v>
      </c>
      <c r="B411" s="63" t="s">
        <v>773</v>
      </c>
      <c r="C411" s="63" t="s">
        <v>439</v>
      </c>
    </row>
    <row r="412" spans="1:3">
      <c r="A412" s="63" t="s">
        <v>114</v>
      </c>
      <c r="B412" s="63" t="s">
        <v>773</v>
      </c>
      <c r="C412" s="63" t="s">
        <v>801</v>
      </c>
    </row>
    <row r="413" spans="1:3">
      <c r="A413" s="63" t="s">
        <v>114</v>
      </c>
      <c r="B413" s="63" t="s">
        <v>773</v>
      </c>
      <c r="C413" s="63" t="s">
        <v>800</v>
      </c>
    </row>
    <row r="414" spans="1:3">
      <c r="A414" s="63" t="s">
        <v>114</v>
      </c>
      <c r="B414" s="63" t="s">
        <v>773</v>
      </c>
      <c r="C414" s="63" t="s">
        <v>799</v>
      </c>
    </row>
    <row r="415" spans="1:3">
      <c r="A415" s="63" t="s">
        <v>114</v>
      </c>
      <c r="B415" s="63" t="s">
        <v>773</v>
      </c>
      <c r="C415" s="63" t="s">
        <v>798</v>
      </c>
    </row>
    <row r="416" spans="1:3">
      <c r="A416" s="63" t="s">
        <v>114</v>
      </c>
      <c r="B416" s="63" t="s">
        <v>773</v>
      </c>
      <c r="C416" s="63" t="s">
        <v>797</v>
      </c>
    </row>
    <row r="417" spans="1:3">
      <c r="A417" s="63" t="s">
        <v>114</v>
      </c>
      <c r="B417" s="63" t="s">
        <v>773</v>
      </c>
      <c r="C417" s="63" t="s">
        <v>796</v>
      </c>
    </row>
    <row r="418" spans="1:3">
      <c r="A418" s="63" t="s">
        <v>114</v>
      </c>
      <c r="B418" s="63" t="s">
        <v>773</v>
      </c>
      <c r="C418" s="63" t="s">
        <v>649</v>
      </c>
    </row>
    <row r="419" spans="1:3">
      <c r="A419" s="63" t="s">
        <v>114</v>
      </c>
      <c r="B419" s="63" t="s">
        <v>773</v>
      </c>
      <c r="C419" s="63" t="s">
        <v>795</v>
      </c>
    </row>
    <row r="420" spans="1:3">
      <c r="A420" s="63" t="s">
        <v>114</v>
      </c>
      <c r="B420" s="63" t="s">
        <v>773</v>
      </c>
      <c r="C420" s="63" t="s">
        <v>794</v>
      </c>
    </row>
    <row r="421" spans="1:3">
      <c r="A421" s="63" t="s">
        <v>114</v>
      </c>
      <c r="B421" s="63" t="s">
        <v>773</v>
      </c>
      <c r="C421" s="63" t="s">
        <v>793</v>
      </c>
    </row>
    <row r="422" spans="1:3">
      <c r="A422" s="63" t="s">
        <v>114</v>
      </c>
      <c r="B422" s="63" t="s">
        <v>773</v>
      </c>
      <c r="C422" s="63" t="s">
        <v>792</v>
      </c>
    </row>
    <row r="423" spans="1:3">
      <c r="A423" s="63" t="s">
        <v>114</v>
      </c>
      <c r="B423" s="63" t="s">
        <v>773</v>
      </c>
      <c r="C423" s="63" t="s">
        <v>791</v>
      </c>
    </row>
    <row r="424" spans="1:3">
      <c r="A424" s="63" t="s">
        <v>114</v>
      </c>
      <c r="B424" s="63" t="s">
        <v>773</v>
      </c>
      <c r="C424" s="63" t="s">
        <v>790</v>
      </c>
    </row>
    <row r="425" spans="1:3">
      <c r="A425" s="63" t="s">
        <v>114</v>
      </c>
      <c r="B425" s="63" t="s">
        <v>773</v>
      </c>
      <c r="C425" s="63" t="s">
        <v>789</v>
      </c>
    </row>
    <row r="426" spans="1:3">
      <c r="A426" s="63" t="s">
        <v>114</v>
      </c>
      <c r="B426" s="63" t="s">
        <v>773</v>
      </c>
      <c r="C426" s="63" t="s">
        <v>788</v>
      </c>
    </row>
    <row r="427" spans="1:3">
      <c r="A427" s="63" t="s">
        <v>114</v>
      </c>
      <c r="B427" s="63" t="s">
        <v>773</v>
      </c>
      <c r="C427" s="63" t="s">
        <v>787</v>
      </c>
    </row>
    <row r="428" spans="1:3">
      <c r="A428" s="63" t="s">
        <v>114</v>
      </c>
      <c r="B428" s="63" t="s">
        <v>773</v>
      </c>
      <c r="C428" s="63" t="s">
        <v>786</v>
      </c>
    </row>
    <row r="429" spans="1:3">
      <c r="A429" s="63" t="s">
        <v>114</v>
      </c>
      <c r="B429" s="63" t="s">
        <v>773</v>
      </c>
      <c r="C429" s="63" t="s">
        <v>785</v>
      </c>
    </row>
    <row r="430" spans="1:3">
      <c r="A430" s="63" t="s">
        <v>114</v>
      </c>
      <c r="B430" s="63" t="s">
        <v>773</v>
      </c>
      <c r="C430" s="63" t="s">
        <v>784</v>
      </c>
    </row>
    <row r="431" spans="1:3">
      <c r="A431" s="63" t="s">
        <v>114</v>
      </c>
      <c r="B431" s="63" t="s">
        <v>773</v>
      </c>
      <c r="C431" s="63" t="s">
        <v>783</v>
      </c>
    </row>
    <row r="432" spans="1:3">
      <c r="A432" s="63" t="s">
        <v>114</v>
      </c>
      <c r="B432" s="63" t="s">
        <v>773</v>
      </c>
      <c r="C432" s="63" t="s">
        <v>782</v>
      </c>
    </row>
    <row r="433" spans="1:3">
      <c r="A433" s="63" t="s">
        <v>114</v>
      </c>
      <c r="B433" s="63" t="s">
        <v>773</v>
      </c>
      <c r="C433" s="63" t="s">
        <v>781</v>
      </c>
    </row>
    <row r="434" spans="1:3">
      <c r="A434" s="63" t="s">
        <v>114</v>
      </c>
      <c r="B434" s="63" t="s">
        <v>773</v>
      </c>
      <c r="C434" s="63" t="s">
        <v>780</v>
      </c>
    </row>
    <row r="435" spans="1:3">
      <c r="A435" s="63" t="s">
        <v>114</v>
      </c>
      <c r="B435" s="63" t="s">
        <v>773</v>
      </c>
      <c r="C435" s="63" t="s">
        <v>779</v>
      </c>
    </row>
    <row r="436" spans="1:3">
      <c r="A436" s="63" t="s">
        <v>114</v>
      </c>
      <c r="B436" s="63" t="s">
        <v>773</v>
      </c>
      <c r="C436" s="63" t="s">
        <v>778</v>
      </c>
    </row>
    <row r="437" spans="1:3">
      <c r="A437" s="63" t="s">
        <v>114</v>
      </c>
      <c r="B437" s="63" t="s">
        <v>773</v>
      </c>
      <c r="C437" s="63" t="s">
        <v>156</v>
      </c>
    </row>
    <row r="438" spans="1:3">
      <c r="A438" s="63" t="s">
        <v>114</v>
      </c>
      <c r="B438" s="63" t="s">
        <v>773</v>
      </c>
      <c r="C438" s="63" t="s">
        <v>205</v>
      </c>
    </row>
    <row r="439" spans="1:3">
      <c r="A439" s="63" t="s">
        <v>114</v>
      </c>
      <c r="B439" s="63" t="s">
        <v>773</v>
      </c>
      <c r="C439" s="63" t="s">
        <v>777</v>
      </c>
    </row>
    <row r="440" spans="1:3">
      <c r="A440" s="63" t="s">
        <v>114</v>
      </c>
      <c r="B440" s="63" t="s">
        <v>773</v>
      </c>
      <c r="C440" s="63" t="s">
        <v>776</v>
      </c>
    </row>
    <row r="441" spans="1:3">
      <c r="A441" s="63" t="s">
        <v>114</v>
      </c>
      <c r="B441" s="63" t="s">
        <v>773</v>
      </c>
      <c r="C441" s="63" t="s">
        <v>775</v>
      </c>
    </row>
    <row r="442" spans="1:3">
      <c r="A442" s="63" t="s">
        <v>114</v>
      </c>
      <c r="B442" s="63" t="s">
        <v>773</v>
      </c>
      <c r="C442" s="63" t="s">
        <v>774</v>
      </c>
    </row>
    <row r="443" spans="1:3">
      <c r="A443" s="63" t="s">
        <v>114</v>
      </c>
      <c r="B443" s="63" t="s">
        <v>773</v>
      </c>
      <c r="C443" s="63" t="s">
        <v>772</v>
      </c>
    </row>
    <row r="444" spans="1:3">
      <c r="A444" s="63" t="s">
        <v>206</v>
      </c>
      <c r="B444" s="63" t="s">
        <v>750</v>
      </c>
      <c r="C444" s="63" t="s">
        <v>771</v>
      </c>
    </row>
    <row r="445" spans="1:3">
      <c r="A445" s="63" t="s">
        <v>206</v>
      </c>
      <c r="B445" s="63" t="s">
        <v>750</v>
      </c>
      <c r="C445" s="63" t="s">
        <v>770</v>
      </c>
    </row>
    <row r="446" spans="1:3">
      <c r="A446" s="63" t="s">
        <v>206</v>
      </c>
      <c r="B446" s="63" t="s">
        <v>750</v>
      </c>
      <c r="C446" s="63" t="s">
        <v>769</v>
      </c>
    </row>
    <row r="447" spans="1:3">
      <c r="A447" s="63" t="s">
        <v>206</v>
      </c>
      <c r="B447" s="63" t="s">
        <v>750</v>
      </c>
      <c r="C447" s="63" t="s">
        <v>768</v>
      </c>
    </row>
    <row r="448" spans="1:3">
      <c r="A448" s="63" t="s">
        <v>206</v>
      </c>
      <c r="B448" s="63" t="s">
        <v>750</v>
      </c>
      <c r="C448" s="63" t="s">
        <v>767</v>
      </c>
    </row>
    <row r="449" spans="1:3">
      <c r="A449" s="63" t="s">
        <v>206</v>
      </c>
      <c r="B449" s="63" t="s">
        <v>750</v>
      </c>
      <c r="C449" s="63" t="s">
        <v>766</v>
      </c>
    </row>
    <row r="450" spans="1:3">
      <c r="A450" s="63" t="s">
        <v>206</v>
      </c>
      <c r="B450" s="63" t="s">
        <v>750</v>
      </c>
      <c r="C450" s="63" t="s">
        <v>765</v>
      </c>
    </row>
    <row r="451" spans="1:3">
      <c r="A451" s="63" t="s">
        <v>206</v>
      </c>
      <c r="B451" s="63" t="s">
        <v>750</v>
      </c>
      <c r="C451" s="63" t="s">
        <v>764</v>
      </c>
    </row>
    <row r="452" spans="1:3">
      <c r="A452" s="63" t="s">
        <v>206</v>
      </c>
      <c r="B452" s="63" t="s">
        <v>750</v>
      </c>
      <c r="C452" s="63" t="s">
        <v>763</v>
      </c>
    </row>
    <row r="453" spans="1:3">
      <c r="A453" s="63" t="s">
        <v>206</v>
      </c>
      <c r="B453" s="63" t="s">
        <v>750</v>
      </c>
      <c r="C453" s="63" t="s">
        <v>762</v>
      </c>
    </row>
    <row r="454" spans="1:3">
      <c r="A454" s="63" t="s">
        <v>206</v>
      </c>
      <c r="B454" s="63" t="s">
        <v>750</v>
      </c>
      <c r="C454" s="63" t="s">
        <v>761</v>
      </c>
    </row>
    <row r="455" spans="1:3">
      <c r="A455" s="63" t="s">
        <v>206</v>
      </c>
      <c r="B455" s="63" t="s">
        <v>750</v>
      </c>
      <c r="C455" s="63" t="s">
        <v>760</v>
      </c>
    </row>
    <row r="456" spans="1:3">
      <c r="A456" s="63" t="s">
        <v>206</v>
      </c>
      <c r="B456" s="63" t="s">
        <v>750</v>
      </c>
      <c r="C456" s="63" t="s">
        <v>759</v>
      </c>
    </row>
    <row r="457" spans="1:3">
      <c r="A457" s="63" t="s">
        <v>206</v>
      </c>
      <c r="B457" s="63" t="s">
        <v>750</v>
      </c>
      <c r="C457" s="63" t="s">
        <v>758</v>
      </c>
    </row>
    <row r="458" spans="1:3">
      <c r="A458" s="63" t="s">
        <v>206</v>
      </c>
      <c r="B458" s="63" t="s">
        <v>750</v>
      </c>
      <c r="C458" s="63" t="s">
        <v>521</v>
      </c>
    </row>
    <row r="459" spans="1:3">
      <c r="A459" s="63" t="s">
        <v>206</v>
      </c>
      <c r="B459" s="63" t="s">
        <v>750</v>
      </c>
      <c r="C459" s="63" t="s">
        <v>757</v>
      </c>
    </row>
    <row r="460" spans="1:3">
      <c r="A460" s="63" t="s">
        <v>206</v>
      </c>
      <c r="B460" s="63" t="s">
        <v>750</v>
      </c>
      <c r="C460" s="63" t="s">
        <v>756</v>
      </c>
    </row>
    <row r="461" spans="1:3">
      <c r="A461" s="63" t="s">
        <v>206</v>
      </c>
      <c r="B461" s="63" t="s">
        <v>750</v>
      </c>
      <c r="C461" s="63" t="s">
        <v>755</v>
      </c>
    </row>
    <row r="462" spans="1:3">
      <c r="A462" s="63" t="s">
        <v>206</v>
      </c>
      <c r="B462" s="63" t="s">
        <v>750</v>
      </c>
      <c r="C462" s="63" t="s">
        <v>273</v>
      </c>
    </row>
    <row r="463" spans="1:3">
      <c r="A463" s="63" t="s">
        <v>206</v>
      </c>
      <c r="B463" s="63" t="s">
        <v>750</v>
      </c>
      <c r="C463" s="63" t="s">
        <v>754</v>
      </c>
    </row>
    <row r="464" spans="1:3">
      <c r="A464" s="63" t="s">
        <v>206</v>
      </c>
      <c r="B464" s="63" t="s">
        <v>750</v>
      </c>
      <c r="C464" s="63" t="s">
        <v>753</v>
      </c>
    </row>
    <row r="465" spans="1:3">
      <c r="A465" s="63" t="s">
        <v>206</v>
      </c>
      <c r="B465" s="63" t="s">
        <v>750</v>
      </c>
      <c r="C465" s="63" t="s">
        <v>464</v>
      </c>
    </row>
    <row r="466" spans="1:3">
      <c r="A466" s="63" t="s">
        <v>206</v>
      </c>
      <c r="B466" s="63" t="s">
        <v>750</v>
      </c>
      <c r="C466" s="63" t="s">
        <v>752</v>
      </c>
    </row>
    <row r="467" spans="1:3">
      <c r="A467" s="63" t="s">
        <v>206</v>
      </c>
      <c r="B467" s="63" t="s">
        <v>750</v>
      </c>
      <c r="C467" s="63" t="s">
        <v>751</v>
      </c>
    </row>
    <row r="468" spans="1:3">
      <c r="A468" s="63" t="s">
        <v>206</v>
      </c>
      <c r="B468" s="63" t="s">
        <v>750</v>
      </c>
      <c r="C468" s="63" t="s">
        <v>749</v>
      </c>
    </row>
    <row r="469" spans="1:3">
      <c r="A469" s="63" t="s">
        <v>114</v>
      </c>
      <c r="B469" s="63" t="s">
        <v>718</v>
      </c>
      <c r="C469" s="63" t="s">
        <v>748</v>
      </c>
    </row>
    <row r="470" spans="1:3">
      <c r="A470" s="63" t="s">
        <v>114</v>
      </c>
      <c r="B470" s="63" t="s">
        <v>718</v>
      </c>
      <c r="C470" s="63" t="s">
        <v>747</v>
      </c>
    </row>
    <row r="471" spans="1:3">
      <c r="A471" s="63" t="s">
        <v>114</v>
      </c>
      <c r="B471" s="63" t="s">
        <v>718</v>
      </c>
      <c r="C471" s="63" t="s">
        <v>746</v>
      </c>
    </row>
    <row r="472" spans="1:3">
      <c r="A472" s="63" t="s">
        <v>114</v>
      </c>
      <c r="B472" s="63" t="s">
        <v>718</v>
      </c>
      <c r="C472" s="63" t="s">
        <v>745</v>
      </c>
    </row>
    <row r="473" spans="1:3">
      <c r="A473" s="63" t="s">
        <v>114</v>
      </c>
      <c r="B473" s="63" t="s">
        <v>718</v>
      </c>
      <c r="C473" s="63" t="s">
        <v>744</v>
      </c>
    </row>
    <row r="474" spans="1:3">
      <c r="A474" s="63" t="s">
        <v>114</v>
      </c>
      <c r="B474" s="63" t="s">
        <v>718</v>
      </c>
      <c r="C474" s="63" t="s">
        <v>743</v>
      </c>
    </row>
    <row r="475" spans="1:3">
      <c r="A475" s="63" t="s">
        <v>114</v>
      </c>
      <c r="B475" s="63" t="s">
        <v>718</v>
      </c>
      <c r="C475" s="63" t="s">
        <v>742</v>
      </c>
    </row>
    <row r="476" spans="1:3">
      <c r="A476" s="63" t="s">
        <v>114</v>
      </c>
      <c r="B476" s="63" t="s">
        <v>718</v>
      </c>
      <c r="C476" s="63" t="s">
        <v>741</v>
      </c>
    </row>
    <row r="477" spans="1:3">
      <c r="A477" s="63" t="s">
        <v>114</v>
      </c>
      <c r="B477" s="63" t="s">
        <v>718</v>
      </c>
      <c r="C477" s="63" t="s">
        <v>740</v>
      </c>
    </row>
    <row r="478" spans="1:3">
      <c r="A478" s="63" t="s">
        <v>114</v>
      </c>
      <c r="B478" s="63" t="s">
        <v>718</v>
      </c>
      <c r="C478" s="63" t="s">
        <v>739</v>
      </c>
    </row>
    <row r="479" spans="1:3">
      <c r="A479" s="63" t="s">
        <v>114</v>
      </c>
      <c r="B479" s="63" t="s">
        <v>718</v>
      </c>
      <c r="C479" s="63" t="s">
        <v>738</v>
      </c>
    </row>
    <row r="480" spans="1:3">
      <c r="A480" s="63" t="s">
        <v>114</v>
      </c>
      <c r="B480" s="63" t="s">
        <v>718</v>
      </c>
      <c r="C480" s="63" t="s">
        <v>737</v>
      </c>
    </row>
    <row r="481" spans="1:3">
      <c r="A481" s="63" t="s">
        <v>114</v>
      </c>
      <c r="B481" s="63" t="s">
        <v>718</v>
      </c>
      <c r="C481" s="63" t="s">
        <v>736</v>
      </c>
    </row>
    <row r="482" spans="1:3">
      <c r="A482" s="63" t="s">
        <v>114</v>
      </c>
      <c r="B482" s="63" t="s">
        <v>718</v>
      </c>
      <c r="C482" s="63" t="s">
        <v>735</v>
      </c>
    </row>
    <row r="483" spans="1:3">
      <c r="A483" s="63" t="s">
        <v>114</v>
      </c>
      <c r="B483" s="63" t="s">
        <v>718</v>
      </c>
      <c r="C483" s="63" t="s">
        <v>734</v>
      </c>
    </row>
    <row r="484" spans="1:3">
      <c r="A484" s="63" t="s">
        <v>114</v>
      </c>
      <c r="B484" s="63" t="s">
        <v>718</v>
      </c>
      <c r="C484" s="63" t="s">
        <v>733</v>
      </c>
    </row>
    <row r="485" spans="1:3">
      <c r="A485" s="63" t="s">
        <v>114</v>
      </c>
      <c r="B485" s="63" t="s">
        <v>718</v>
      </c>
      <c r="C485" s="63" t="s">
        <v>732</v>
      </c>
    </row>
    <row r="486" spans="1:3">
      <c r="A486" s="63" t="s">
        <v>114</v>
      </c>
      <c r="B486" s="63" t="s">
        <v>718</v>
      </c>
      <c r="C486" s="63" t="s">
        <v>731</v>
      </c>
    </row>
    <row r="487" spans="1:3">
      <c r="A487" s="63" t="s">
        <v>114</v>
      </c>
      <c r="B487" s="63" t="s">
        <v>718</v>
      </c>
      <c r="C487" s="63" t="s">
        <v>730</v>
      </c>
    </row>
    <row r="488" spans="1:3">
      <c r="A488" s="63" t="s">
        <v>114</v>
      </c>
      <c r="B488" s="63" t="s">
        <v>718</v>
      </c>
      <c r="C488" s="63" t="s">
        <v>729</v>
      </c>
    </row>
    <row r="489" spans="1:3">
      <c r="A489" s="63" t="s">
        <v>114</v>
      </c>
      <c r="B489" s="63" t="s">
        <v>718</v>
      </c>
      <c r="C489" s="63" t="s">
        <v>728</v>
      </c>
    </row>
    <row r="490" spans="1:3">
      <c r="A490" s="63" t="s">
        <v>114</v>
      </c>
      <c r="B490" s="63" t="s">
        <v>718</v>
      </c>
      <c r="C490" s="63" t="s">
        <v>727</v>
      </c>
    </row>
    <row r="491" spans="1:3">
      <c r="A491" s="63" t="s">
        <v>114</v>
      </c>
      <c r="B491" s="63" t="s">
        <v>718</v>
      </c>
      <c r="C491" s="63" t="s">
        <v>726</v>
      </c>
    </row>
    <row r="492" spans="1:3">
      <c r="A492" s="63" t="s">
        <v>114</v>
      </c>
      <c r="B492" s="63" t="s">
        <v>718</v>
      </c>
      <c r="C492" s="63" t="s">
        <v>725</v>
      </c>
    </row>
    <row r="493" spans="1:3">
      <c r="A493" s="63" t="s">
        <v>114</v>
      </c>
      <c r="B493" s="63" t="s">
        <v>718</v>
      </c>
      <c r="C493" s="63" t="s">
        <v>724</v>
      </c>
    </row>
    <row r="494" spans="1:3">
      <c r="A494" s="63" t="s">
        <v>114</v>
      </c>
      <c r="B494" s="63" t="s">
        <v>718</v>
      </c>
      <c r="C494" s="63" t="s">
        <v>723</v>
      </c>
    </row>
    <row r="495" spans="1:3">
      <c r="A495" s="63" t="s">
        <v>114</v>
      </c>
      <c r="B495" s="63" t="s">
        <v>718</v>
      </c>
      <c r="C495" s="63" t="s">
        <v>722</v>
      </c>
    </row>
    <row r="496" spans="1:3">
      <c r="A496" s="63" t="s">
        <v>114</v>
      </c>
      <c r="B496" s="63" t="s">
        <v>718</v>
      </c>
      <c r="C496" s="63" t="s">
        <v>721</v>
      </c>
    </row>
    <row r="497" spans="1:3">
      <c r="A497" s="63" t="s">
        <v>114</v>
      </c>
      <c r="B497" s="63" t="s">
        <v>718</v>
      </c>
      <c r="C497" s="63" t="s">
        <v>720</v>
      </c>
    </row>
    <row r="498" spans="1:3">
      <c r="A498" s="63" t="s">
        <v>114</v>
      </c>
      <c r="B498" s="63" t="s">
        <v>718</v>
      </c>
      <c r="C498" s="63" t="s">
        <v>719</v>
      </c>
    </row>
    <row r="499" spans="1:3">
      <c r="A499" s="63" t="s">
        <v>114</v>
      </c>
      <c r="B499" s="63" t="s">
        <v>718</v>
      </c>
      <c r="C499" s="63" t="s">
        <v>717</v>
      </c>
    </row>
    <row r="500" spans="1:3">
      <c r="A500" s="63" t="s">
        <v>206</v>
      </c>
      <c r="B500" s="63" t="s">
        <v>341</v>
      </c>
      <c r="C500" s="63" t="s">
        <v>716</v>
      </c>
    </row>
    <row r="501" spans="1:3">
      <c r="A501" s="63" t="s">
        <v>206</v>
      </c>
      <c r="B501" s="63" t="s">
        <v>341</v>
      </c>
      <c r="C501" s="63" t="s">
        <v>715</v>
      </c>
    </row>
    <row r="502" spans="1:3">
      <c r="A502" s="63" t="s">
        <v>206</v>
      </c>
      <c r="B502" s="63" t="s">
        <v>341</v>
      </c>
      <c r="C502" s="63" t="s">
        <v>714</v>
      </c>
    </row>
    <row r="503" spans="1:3">
      <c r="A503" s="63" t="s">
        <v>206</v>
      </c>
      <c r="B503" s="63" t="s">
        <v>341</v>
      </c>
      <c r="C503" s="63" t="s">
        <v>227</v>
      </c>
    </row>
    <row r="504" spans="1:3">
      <c r="A504" s="63" t="s">
        <v>206</v>
      </c>
      <c r="B504" s="63" t="s">
        <v>341</v>
      </c>
      <c r="C504" s="63" t="s">
        <v>713</v>
      </c>
    </row>
    <row r="505" spans="1:3">
      <c r="A505" s="63" t="s">
        <v>206</v>
      </c>
      <c r="B505" s="63" t="s">
        <v>341</v>
      </c>
      <c r="C505" s="63" t="s">
        <v>712</v>
      </c>
    </row>
    <row r="506" spans="1:3">
      <c r="A506" s="63" t="s">
        <v>206</v>
      </c>
      <c r="B506" s="63" t="s">
        <v>341</v>
      </c>
      <c r="C506" s="63" t="s">
        <v>233</v>
      </c>
    </row>
    <row r="507" spans="1:3">
      <c r="A507" s="63" t="s">
        <v>206</v>
      </c>
      <c r="B507" s="63" t="s">
        <v>341</v>
      </c>
      <c r="C507" s="63" t="s">
        <v>711</v>
      </c>
    </row>
    <row r="508" spans="1:3">
      <c r="A508" s="63" t="s">
        <v>206</v>
      </c>
      <c r="B508" s="63" t="s">
        <v>341</v>
      </c>
      <c r="C508" s="63" t="s">
        <v>710</v>
      </c>
    </row>
    <row r="509" spans="1:3">
      <c r="A509" s="63" t="s">
        <v>206</v>
      </c>
      <c r="B509" s="63" t="s">
        <v>341</v>
      </c>
      <c r="C509" s="63" t="s">
        <v>709</v>
      </c>
    </row>
    <row r="510" spans="1:3">
      <c r="A510" s="63" t="s">
        <v>206</v>
      </c>
      <c r="B510" s="63" t="s">
        <v>341</v>
      </c>
      <c r="C510" s="63" t="s">
        <v>708</v>
      </c>
    </row>
    <row r="511" spans="1:3">
      <c r="A511" s="63" t="s">
        <v>206</v>
      </c>
      <c r="B511" s="63" t="s">
        <v>341</v>
      </c>
      <c r="C511" s="63" t="s">
        <v>707</v>
      </c>
    </row>
    <row r="512" spans="1:3">
      <c r="A512" s="63" t="s">
        <v>206</v>
      </c>
      <c r="B512" s="63" t="s">
        <v>341</v>
      </c>
      <c r="C512" s="63" t="s">
        <v>706</v>
      </c>
    </row>
    <row r="513" spans="1:3">
      <c r="A513" s="63" t="s">
        <v>206</v>
      </c>
      <c r="B513" s="63" t="s">
        <v>341</v>
      </c>
      <c r="C513" s="63" t="s">
        <v>705</v>
      </c>
    </row>
    <row r="514" spans="1:3">
      <c r="A514" s="63" t="s">
        <v>206</v>
      </c>
      <c r="B514" s="63" t="s">
        <v>341</v>
      </c>
      <c r="C514" s="63" t="s">
        <v>704</v>
      </c>
    </row>
    <row r="515" spans="1:3">
      <c r="A515" s="63" t="s">
        <v>206</v>
      </c>
      <c r="B515" s="63" t="s">
        <v>341</v>
      </c>
      <c r="C515" s="63" t="s">
        <v>703</v>
      </c>
    </row>
    <row r="516" spans="1:3">
      <c r="A516" s="63" t="s">
        <v>206</v>
      </c>
      <c r="B516" s="63" t="s">
        <v>341</v>
      </c>
      <c r="C516" s="63" t="s">
        <v>702</v>
      </c>
    </row>
    <row r="517" spans="1:3">
      <c r="A517" s="63" t="s">
        <v>206</v>
      </c>
      <c r="B517" s="63" t="s">
        <v>341</v>
      </c>
      <c r="C517" s="63" t="s">
        <v>701</v>
      </c>
    </row>
    <row r="518" spans="1:3">
      <c r="A518" s="63" t="s">
        <v>206</v>
      </c>
      <c r="B518" s="63" t="s">
        <v>341</v>
      </c>
      <c r="C518" s="63" t="s">
        <v>700</v>
      </c>
    </row>
    <row r="519" spans="1:3">
      <c r="A519" s="63" t="s">
        <v>206</v>
      </c>
      <c r="B519" s="63" t="s">
        <v>341</v>
      </c>
      <c r="C519" s="63" t="s">
        <v>699</v>
      </c>
    </row>
    <row r="520" spans="1:3">
      <c r="A520" s="63" t="s">
        <v>206</v>
      </c>
      <c r="B520" s="63" t="s">
        <v>341</v>
      </c>
      <c r="C520" s="63" t="s">
        <v>698</v>
      </c>
    </row>
    <row r="521" spans="1:3">
      <c r="A521" s="63" t="s">
        <v>206</v>
      </c>
      <c r="B521" s="63" t="s">
        <v>341</v>
      </c>
      <c r="C521" s="63" t="s">
        <v>697</v>
      </c>
    </row>
    <row r="522" spans="1:3">
      <c r="A522" s="63" t="s">
        <v>206</v>
      </c>
      <c r="B522" s="63" t="s">
        <v>341</v>
      </c>
      <c r="C522" s="63" t="s">
        <v>696</v>
      </c>
    </row>
    <row r="523" spans="1:3">
      <c r="A523" s="63" t="s">
        <v>206</v>
      </c>
      <c r="B523" s="63" t="s">
        <v>341</v>
      </c>
      <c r="C523" s="63" t="s">
        <v>695</v>
      </c>
    </row>
    <row r="524" spans="1:3">
      <c r="A524" s="63" t="s">
        <v>206</v>
      </c>
      <c r="B524" s="63" t="s">
        <v>341</v>
      </c>
      <c r="C524" s="63" t="s">
        <v>694</v>
      </c>
    </row>
    <row r="525" spans="1:3">
      <c r="A525" s="63" t="s">
        <v>206</v>
      </c>
      <c r="B525" s="63" t="s">
        <v>341</v>
      </c>
      <c r="C525" s="63" t="s">
        <v>693</v>
      </c>
    </row>
    <row r="526" spans="1:3">
      <c r="A526" s="63" t="s">
        <v>206</v>
      </c>
      <c r="B526" s="63" t="s">
        <v>341</v>
      </c>
      <c r="C526" s="63" t="s">
        <v>692</v>
      </c>
    </row>
    <row r="527" spans="1:3">
      <c r="A527" s="63" t="s">
        <v>206</v>
      </c>
      <c r="B527" s="63" t="s">
        <v>341</v>
      </c>
      <c r="C527" s="63" t="s">
        <v>691</v>
      </c>
    </row>
    <row r="528" spans="1:3">
      <c r="A528" s="63" t="s">
        <v>206</v>
      </c>
      <c r="B528" s="63" t="s">
        <v>341</v>
      </c>
      <c r="C528" s="63" t="s">
        <v>690</v>
      </c>
    </row>
    <row r="529" spans="1:3">
      <c r="A529" s="63" t="s">
        <v>206</v>
      </c>
      <c r="B529" s="63" t="s">
        <v>341</v>
      </c>
      <c r="C529" s="63" t="s">
        <v>689</v>
      </c>
    </row>
    <row r="530" spans="1:3">
      <c r="A530" s="63" t="s">
        <v>231</v>
      </c>
      <c r="B530" s="63" t="s">
        <v>583</v>
      </c>
      <c r="C530" s="63" t="s">
        <v>688</v>
      </c>
    </row>
    <row r="531" spans="1:3">
      <c r="A531" s="63" t="s">
        <v>231</v>
      </c>
      <c r="B531" s="63" t="s">
        <v>583</v>
      </c>
      <c r="C531" s="63" t="s">
        <v>687</v>
      </c>
    </row>
    <row r="532" spans="1:3">
      <c r="A532" s="63" t="s">
        <v>231</v>
      </c>
      <c r="B532" s="63" t="s">
        <v>583</v>
      </c>
      <c r="C532" s="63" t="s">
        <v>686</v>
      </c>
    </row>
    <row r="533" spans="1:3">
      <c r="A533" s="63" t="s">
        <v>231</v>
      </c>
      <c r="B533" s="63" t="s">
        <v>583</v>
      </c>
      <c r="C533" s="63" t="s">
        <v>685</v>
      </c>
    </row>
    <row r="534" spans="1:3">
      <c r="A534" s="63" t="s">
        <v>231</v>
      </c>
      <c r="B534" s="63" t="s">
        <v>583</v>
      </c>
      <c r="C534" s="63" t="s">
        <v>684</v>
      </c>
    </row>
    <row r="535" spans="1:3">
      <c r="A535" s="63" t="s">
        <v>231</v>
      </c>
      <c r="B535" s="63" t="s">
        <v>583</v>
      </c>
      <c r="C535" s="63" t="s">
        <v>305</v>
      </c>
    </row>
    <row r="536" spans="1:3">
      <c r="A536" s="63" t="s">
        <v>231</v>
      </c>
      <c r="B536" s="63" t="s">
        <v>583</v>
      </c>
      <c r="C536" s="63" t="s">
        <v>683</v>
      </c>
    </row>
    <row r="537" spans="1:3">
      <c r="A537" s="63" t="s">
        <v>231</v>
      </c>
      <c r="B537" s="63" t="s">
        <v>583</v>
      </c>
      <c r="C537" s="63" t="s">
        <v>682</v>
      </c>
    </row>
    <row r="538" spans="1:3">
      <c r="A538" s="63" t="s">
        <v>231</v>
      </c>
      <c r="B538" s="63" t="s">
        <v>583</v>
      </c>
      <c r="C538" s="63" t="s">
        <v>681</v>
      </c>
    </row>
    <row r="539" spans="1:3">
      <c r="A539" s="63" t="s">
        <v>231</v>
      </c>
      <c r="B539" s="63" t="s">
        <v>583</v>
      </c>
      <c r="C539" s="63" t="s">
        <v>680</v>
      </c>
    </row>
    <row r="540" spans="1:3">
      <c r="A540" s="63" t="s">
        <v>231</v>
      </c>
      <c r="B540" s="63" t="s">
        <v>583</v>
      </c>
      <c r="C540" s="63" t="s">
        <v>679</v>
      </c>
    </row>
    <row r="541" spans="1:3">
      <c r="A541" s="63" t="s">
        <v>231</v>
      </c>
      <c r="B541" s="63" t="s">
        <v>583</v>
      </c>
      <c r="C541" s="63" t="s">
        <v>678</v>
      </c>
    </row>
    <row r="542" spans="1:3">
      <c r="A542" s="63" t="s">
        <v>231</v>
      </c>
      <c r="B542" s="63" t="s">
        <v>583</v>
      </c>
      <c r="C542" s="63" t="s">
        <v>677</v>
      </c>
    </row>
    <row r="543" spans="1:3">
      <c r="A543" s="63" t="s">
        <v>231</v>
      </c>
      <c r="B543" s="63" t="s">
        <v>583</v>
      </c>
      <c r="C543" s="63" t="s">
        <v>676</v>
      </c>
    </row>
    <row r="544" spans="1:3">
      <c r="A544" s="63" t="s">
        <v>231</v>
      </c>
      <c r="B544" s="63" t="s">
        <v>583</v>
      </c>
      <c r="C544" s="63" t="s">
        <v>675</v>
      </c>
    </row>
    <row r="545" spans="1:3">
      <c r="A545" s="63" t="s">
        <v>231</v>
      </c>
      <c r="B545" s="63" t="s">
        <v>583</v>
      </c>
      <c r="C545" s="63" t="s">
        <v>674</v>
      </c>
    </row>
    <row r="546" spans="1:3">
      <c r="A546" s="63" t="s">
        <v>231</v>
      </c>
      <c r="B546" s="63" t="s">
        <v>583</v>
      </c>
      <c r="C546" s="63" t="s">
        <v>673</v>
      </c>
    </row>
    <row r="547" spans="1:3">
      <c r="A547" s="63" t="s">
        <v>231</v>
      </c>
      <c r="B547" s="63" t="s">
        <v>583</v>
      </c>
      <c r="C547" s="63" t="s">
        <v>672</v>
      </c>
    </row>
    <row r="548" spans="1:3">
      <c r="A548" s="63" t="s">
        <v>231</v>
      </c>
      <c r="B548" s="63" t="s">
        <v>583</v>
      </c>
      <c r="C548" s="63" t="s">
        <v>671</v>
      </c>
    </row>
    <row r="549" spans="1:3">
      <c r="A549" s="63" t="s">
        <v>231</v>
      </c>
      <c r="B549" s="63" t="s">
        <v>583</v>
      </c>
      <c r="C549" s="63" t="s">
        <v>670</v>
      </c>
    </row>
    <row r="550" spans="1:3">
      <c r="A550" s="63" t="s">
        <v>231</v>
      </c>
      <c r="B550" s="63" t="s">
        <v>583</v>
      </c>
      <c r="C550" s="63" t="s">
        <v>669</v>
      </c>
    </row>
    <row r="551" spans="1:3">
      <c r="A551" s="63" t="s">
        <v>231</v>
      </c>
      <c r="B551" s="63" t="s">
        <v>583</v>
      </c>
      <c r="C551" s="63" t="s">
        <v>668</v>
      </c>
    </row>
    <row r="552" spans="1:3">
      <c r="A552" s="63" t="s">
        <v>231</v>
      </c>
      <c r="B552" s="63" t="s">
        <v>583</v>
      </c>
      <c r="C552" s="63" t="s">
        <v>667</v>
      </c>
    </row>
    <row r="553" spans="1:3">
      <c r="A553" s="63" t="s">
        <v>231</v>
      </c>
      <c r="B553" s="63" t="s">
        <v>583</v>
      </c>
      <c r="C553" s="63" t="s">
        <v>666</v>
      </c>
    </row>
    <row r="554" spans="1:3">
      <c r="A554" s="63" t="s">
        <v>231</v>
      </c>
      <c r="B554" s="63" t="s">
        <v>583</v>
      </c>
      <c r="C554" s="63" t="s">
        <v>665</v>
      </c>
    </row>
    <row r="555" spans="1:3">
      <c r="A555" s="63" t="s">
        <v>231</v>
      </c>
      <c r="B555" s="63" t="s">
        <v>583</v>
      </c>
      <c r="C555" s="63" t="s">
        <v>664</v>
      </c>
    </row>
    <row r="556" spans="1:3">
      <c r="A556" s="63" t="s">
        <v>231</v>
      </c>
      <c r="B556" s="63" t="s">
        <v>583</v>
      </c>
      <c r="C556" s="63" t="s">
        <v>663</v>
      </c>
    </row>
    <row r="557" spans="1:3">
      <c r="A557" s="63" t="s">
        <v>231</v>
      </c>
      <c r="B557" s="63" t="s">
        <v>583</v>
      </c>
      <c r="C557" s="63" t="s">
        <v>476</v>
      </c>
    </row>
    <row r="558" spans="1:3">
      <c r="A558" s="63" t="s">
        <v>231</v>
      </c>
      <c r="B558" s="63" t="s">
        <v>583</v>
      </c>
      <c r="C558" s="63" t="s">
        <v>662</v>
      </c>
    </row>
    <row r="559" spans="1:3">
      <c r="A559" s="63" t="s">
        <v>231</v>
      </c>
      <c r="B559" s="63" t="s">
        <v>583</v>
      </c>
      <c r="C559" s="63" t="s">
        <v>661</v>
      </c>
    </row>
    <row r="560" spans="1:3">
      <c r="A560" s="63" t="s">
        <v>231</v>
      </c>
      <c r="B560" s="63" t="s">
        <v>583</v>
      </c>
      <c r="C560" s="63" t="s">
        <v>660</v>
      </c>
    </row>
    <row r="561" spans="1:3">
      <c r="A561" s="63" t="s">
        <v>231</v>
      </c>
      <c r="B561" s="63" t="s">
        <v>583</v>
      </c>
      <c r="C561" s="63" t="s">
        <v>659</v>
      </c>
    </row>
    <row r="562" spans="1:3">
      <c r="A562" s="63" t="s">
        <v>231</v>
      </c>
      <c r="B562" s="63" t="s">
        <v>583</v>
      </c>
      <c r="C562" s="63" t="s">
        <v>658</v>
      </c>
    </row>
    <row r="563" spans="1:3">
      <c r="A563" s="63" t="s">
        <v>231</v>
      </c>
      <c r="B563" s="63" t="s">
        <v>583</v>
      </c>
      <c r="C563" s="63" t="s">
        <v>657</v>
      </c>
    </row>
    <row r="564" spans="1:3">
      <c r="A564" s="63" t="s">
        <v>231</v>
      </c>
      <c r="B564" s="63" t="s">
        <v>583</v>
      </c>
      <c r="C564" s="63" t="s">
        <v>656</v>
      </c>
    </row>
    <row r="565" spans="1:3">
      <c r="A565" s="63" t="s">
        <v>231</v>
      </c>
      <c r="B565" s="63" t="s">
        <v>583</v>
      </c>
      <c r="C565" s="63" t="s">
        <v>655</v>
      </c>
    </row>
    <row r="566" spans="1:3">
      <c r="A566" s="63" t="s">
        <v>231</v>
      </c>
      <c r="B566" s="63" t="s">
        <v>583</v>
      </c>
      <c r="C566" s="63" t="s">
        <v>654</v>
      </c>
    </row>
    <row r="567" spans="1:3">
      <c r="A567" s="63" t="s">
        <v>231</v>
      </c>
      <c r="B567" s="63" t="s">
        <v>583</v>
      </c>
      <c r="C567" s="63" t="s">
        <v>653</v>
      </c>
    </row>
    <row r="568" spans="1:3">
      <c r="A568" s="63" t="s">
        <v>231</v>
      </c>
      <c r="B568" s="63" t="s">
        <v>583</v>
      </c>
      <c r="C568" s="63" t="s">
        <v>652</v>
      </c>
    </row>
    <row r="569" spans="1:3">
      <c r="A569" s="63" t="s">
        <v>231</v>
      </c>
      <c r="B569" s="63" t="s">
        <v>583</v>
      </c>
      <c r="C569" s="63" t="s">
        <v>651</v>
      </c>
    </row>
    <row r="570" spans="1:3">
      <c r="A570" s="63" t="s">
        <v>231</v>
      </c>
      <c r="B570" s="63" t="s">
        <v>583</v>
      </c>
      <c r="C570" s="63" t="s">
        <v>650</v>
      </c>
    </row>
    <row r="571" spans="1:3">
      <c r="A571" s="63" t="s">
        <v>231</v>
      </c>
      <c r="B571" s="63" t="s">
        <v>583</v>
      </c>
      <c r="C571" s="63" t="s">
        <v>649</v>
      </c>
    </row>
    <row r="572" spans="1:3">
      <c r="A572" s="63" t="s">
        <v>231</v>
      </c>
      <c r="B572" s="63" t="s">
        <v>583</v>
      </c>
      <c r="C572" s="63" t="s">
        <v>648</v>
      </c>
    </row>
    <row r="573" spans="1:3">
      <c r="A573" s="63" t="s">
        <v>231</v>
      </c>
      <c r="B573" s="63" t="s">
        <v>583</v>
      </c>
      <c r="C573" s="63" t="s">
        <v>647</v>
      </c>
    </row>
    <row r="574" spans="1:3">
      <c r="A574" s="63" t="s">
        <v>231</v>
      </c>
      <c r="B574" s="63" t="s">
        <v>583</v>
      </c>
      <c r="C574" s="63" t="s">
        <v>646</v>
      </c>
    </row>
    <row r="575" spans="1:3">
      <c r="A575" s="63" t="s">
        <v>231</v>
      </c>
      <c r="B575" s="63" t="s">
        <v>583</v>
      </c>
      <c r="C575" s="63" t="s">
        <v>645</v>
      </c>
    </row>
    <row r="576" spans="1:3">
      <c r="A576" s="63" t="s">
        <v>231</v>
      </c>
      <c r="B576" s="63" t="s">
        <v>583</v>
      </c>
      <c r="C576" s="63" t="s">
        <v>644</v>
      </c>
    </row>
    <row r="577" spans="1:3">
      <c r="A577" s="63" t="s">
        <v>231</v>
      </c>
      <c r="B577" s="63" t="s">
        <v>583</v>
      </c>
      <c r="C577" s="63" t="s">
        <v>421</v>
      </c>
    </row>
    <row r="578" spans="1:3">
      <c r="A578" s="63" t="s">
        <v>231</v>
      </c>
      <c r="B578" s="63" t="s">
        <v>583</v>
      </c>
      <c r="C578" s="63" t="s">
        <v>398</v>
      </c>
    </row>
    <row r="579" spans="1:3">
      <c r="A579" s="63" t="s">
        <v>231</v>
      </c>
      <c r="B579" s="63" t="s">
        <v>583</v>
      </c>
      <c r="C579" s="63" t="s">
        <v>643</v>
      </c>
    </row>
    <row r="580" spans="1:3">
      <c r="A580" s="63" t="s">
        <v>231</v>
      </c>
      <c r="B580" s="63" t="s">
        <v>583</v>
      </c>
      <c r="C580" s="63" t="s">
        <v>642</v>
      </c>
    </row>
    <row r="581" spans="1:3">
      <c r="A581" s="63" t="s">
        <v>231</v>
      </c>
      <c r="B581" s="63" t="s">
        <v>583</v>
      </c>
      <c r="C581" s="63" t="s">
        <v>641</v>
      </c>
    </row>
    <row r="582" spans="1:3">
      <c r="A582" s="63" t="s">
        <v>231</v>
      </c>
      <c r="B582" s="63" t="s">
        <v>583</v>
      </c>
      <c r="C582" s="63" t="s">
        <v>640</v>
      </c>
    </row>
    <row r="583" spans="1:3">
      <c r="A583" s="63" t="s">
        <v>231</v>
      </c>
      <c r="B583" s="63" t="s">
        <v>583</v>
      </c>
      <c r="C583" s="63" t="s">
        <v>639</v>
      </c>
    </row>
    <row r="584" spans="1:3">
      <c r="A584" s="63" t="s">
        <v>231</v>
      </c>
      <c r="B584" s="63" t="s">
        <v>583</v>
      </c>
      <c r="C584" s="63" t="s">
        <v>638</v>
      </c>
    </row>
    <row r="585" spans="1:3">
      <c r="A585" s="63" t="s">
        <v>231</v>
      </c>
      <c r="B585" s="63" t="s">
        <v>583</v>
      </c>
      <c r="C585" s="63" t="s">
        <v>637</v>
      </c>
    </row>
    <row r="586" spans="1:3">
      <c r="A586" s="63" t="s">
        <v>231</v>
      </c>
      <c r="B586" s="63" t="s">
        <v>583</v>
      </c>
      <c r="C586" s="63" t="s">
        <v>636</v>
      </c>
    </row>
    <row r="587" spans="1:3">
      <c r="A587" s="63" t="s">
        <v>231</v>
      </c>
      <c r="B587" s="63" t="s">
        <v>583</v>
      </c>
      <c r="C587" s="63" t="s">
        <v>635</v>
      </c>
    </row>
    <row r="588" spans="1:3">
      <c r="A588" s="63" t="s">
        <v>231</v>
      </c>
      <c r="B588" s="63" t="s">
        <v>583</v>
      </c>
      <c r="C588" s="63" t="s">
        <v>634</v>
      </c>
    </row>
    <row r="589" spans="1:3">
      <c r="A589" s="63" t="s">
        <v>231</v>
      </c>
      <c r="B589" s="63" t="s">
        <v>583</v>
      </c>
      <c r="C589" s="63" t="s">
        <v>633</v>
      </c>
    </row>
    <row r="590" spans="1:3">
      <c r="A590" s="63" t="s">
        <v>231</v>
      </c>
      <c r="B590" s="63" t="s">
        <v>583</v>
      </c>
      <c r="C590" s="63" t="s">
        <v>632</v>
      </c>
    </row>
    <row r="591" spans="1:3">
      <c r="A591" s="63" t="s">
        <v>231</v>
      </c>
      <c r="B591" s="63" t="s">
        <v>583</v>
      </c>
      <c r="C591" s="63" t="s">
        <v>631</v>
      </c>
    </row>
    <row r="592" spans="1:3">
      <c r="A592" s="63" t="s">
        <v>231</v>
      </c>
      <c r="B592" s="63" t="s">
        <v>583</v>
      </c>
      <c r="C592" s="63" t="s">
        <v>630</v>
      </c>
    </row>
    <row r="593" spans="1:3">
      <c r="A593" s="63" t="s">
        <v>231</v>
      </c>
      <c r="B593" s="63" t="s">
        <v>583</v>
      </c>
      <c r="C593" s="63" t="s">
        <v>629</v>
      </c>
    </row>
    <row r="594" spans="1:3">
      <c r="A594" s="63" t="s">
        <v>231</v>
      </c>
      <c r="B594" s="63" t="s">
        <v>583</v>
      </c>
      <c r="C594" s="63" t="s">
        <v>628</v>
      </c>
    </row>
    <row r="595" spans="1:3">
      <c r="A595" s="63" t="s">
        <v>231</v>
      </c>
      <c r="B595" s="63" t="s">
        <v>583</v>
      </c>
      <c r="C595" s="63" t="s">
        <v>412</v>
      </c>
    </row>
    <row r="596" spans="1:3">
      <c r="A596" s="63" t="s">
        <v>231</v>
      </c>
      <c r="B596" s="63" t="s">
        <v>583</v>
      </c>
      <c r="C596" s="63" t="s">
        <v>408</v>
      </c>
    </row>
    <row r="597" spans="1:3">
      <c r="A597" s="63" t="s">
        <v>231</v>
      </c>
      <c r="B597" s="63" t="s">
        <v>583</v>
      </c>
      <c r="C597" s="63" t="s">
        <v>378</v>
      </c>
    </row>
    <row r="598" spans="1:3">
      <c r="A598" s="63" t="s">
        <v>231</v>
      </c>
      <c r="B598" s="63" t="s">
        <v>583</v>
      </c>
      <c r="C598" s="63" t="s">
        <v>349</v>
      </c>
    </row>
    <row r="599" spans="1:3">
      <c r="A599" s="63" t="s">
        <v>231</v>
      </c>
      <c r="B599" s="63" t="s">
        <v>583</v>
      </c>
      <c r="C599" s="63" t="s">
        <v>627</v>
      </c>
    </row>
    <row r="600" spans="1:3">
      <c r="A600" s="63" t="s">
        <v>231</v>
      </c>
      <c r="B600" s="63" t="s">
        <v>583</v>
      </c>
      <c r="C600" s="63" t="s">
        <v>626</v>
      </c>
    </row>
    <row r="601" spans="1:3">
      <c r="A601" s="63" t="s">
        <v>231</v>
      </c>
      <c r="B601" s="63" t="s">
        <v>583</v>
      </c>
      <c r="C601" s="63" t="s">
        <v>625</v>
      </c>
    </row>
    <row r="602" spans="1:3">
      <c r="A602" s="63" t="s">
        <v>231</v>
      </c>
      <c r="B602" s="63" t="s">
        <v>583</v>
      </c>
      <c r="C602" s="63" t="s">
        <v>624</v>
      </c>
    </row>
    <row r="603" spans="1:3">
      <c r="A603" s="63" t="s">
        <v>231</v>
      </c>
      <c r="B603" s="63" t="s">
        <v>583</v>
      </c>
      <c r="C603" s="63" t="s">
        <v>623</v>
      </c>
    </row>
    <row r="604" spans="1:3">
      <c r="A604" s="63" t="s">
        <v>231</v>
      </c>
      <c r="B604" s="63" t="s">
        <v>583</v>
      </c>
      <c r="C604" s="63" t="s">
        <v>622</v>
      </c>
    </row>
    <row r="605" spans="1:3">
      <c r="A605" s="63" t="s">
        <v>231</v>
      </c>
      <c r="B605" s="63" t="s">
        <v>583</v>
      </c>
      <c r="C605" s="63" t="s">
        <v>621</v>
      </c>
    </row>
    <row r="606" spans="1:3">
      <c r="A606" s="63" t="s">
        <v>231</v>
      </c>
      <c r="B606" s="63" t="s">
        <v>583</v>
      </c>
      <c r="C606" s="63" t="s">
        <v>620</v>
      </c>
    </row>
    <row r="607" spans="1:3">
      <c r="A607" s="63" t="s">
        <v>231</v>
      </c>
      <c r="B607" s="63" t="s">
        <v>583</v>
      </c>
      <c r="C607" s="63" t="s">
        <v>619</v>
      </c>
    </row>
    <row r="608" spans="1:3">
      <c r="A608" s="63" t="s">
        <v>231</v>
      </c>
      <c r="B608" s="63" t="s">
        <v>583</v>
      </c>
      <c r="C608" s="63" t="s">
        <v>618</v>
      </c>
    </row>
    <row r="609" spans="1:3">
      <c r="A609" s="63" t="s">
        <v>231</v>
      </c>
      <c r="B609" s="63" t="s">
        <v>583</v>
      </c>
      <c r="C609" s="63" t="s">
        <v>617</v>
      </c>
    </row>
    <row r="610" spans="1:3">
      <c r="A610" s="63" t="s">
        <v>231</v>
      </c>
      <c r="B610" s="63" t="s">
        <v>583</v>
      </c>
      <c r="C610" s="63" t="s">
        <v>616</v>
      </c>
    </row>
    <row r="611" spans="1:3">
      <c r="A611" s="63" t="s">
        <v>231</v>
      </c>
      <c r="B611" s="63" t="s">
        <v>583</v>
      </c>
      <c r="C611" s="63" t="s">
        <v>615</v>
      </c>
    </row>
    <row r="612" spans="1:3">
      <c r="A612" s="63" t="s">
        <v>231</v>
      </c>
      <c r="B612" s="63" t="s">
        <v>583</v>
      </c>
      <c r="C612" s="63" t="s">
        <v>614</v>
      </c>
    </row>
    <row r="613" spans="1:3">
      <c r="A613" s="63" t="s">
        <v>231</v>
      </c>
      <c r="B613" s="63" t="s">
        <v>583</v>
      </c>
      <c r="C613" s="63" t="s">
        <v>613</v>
      </c>
    </row>
    <row r="614" spans="1:3">
      <c r="A614" s="63" t="s">
        <v>231</v>
      </c>
      <c r="B614" s="63" t="s">
        <v>583</v>
      </c>
      <c r="C614" s="63" t="s">
        <v>612</v>
      </c>
    </row>
    <row r="615" spans="1:3">
      <c r="A615" s="63" t="s">
        <v>231</v>
      </c>
      <c r="B615" s="63" t="s">
        <v>583</v>
      </c>
      <c r="C615" s="63" t="s">
        <v>611</v>
      </c>
    </row>
    <row r="616" spans="1:3">
      <c r="A616" s="63" t="s">
        <v>231</v>
      </c>
      <c r="B616" s="63" t="s">
        <v>583</v>
      </c>
      <c r="C616" s="63" t="s">
        <v>610</v>
      </c>
    </row>
    <row r="617" spans="1:3">
      <c r="A617" s="63" t="s">
        <v>231</v>
      </c>
      <c r="B617" s="63" t="s">
        <v>583</v>
      </c>
      <c r="C617" s="63" t="s">
        <v>609</v>
      </c>
    </row>
    <row r="618" spans="1:3">
      <c r="A618" s="63" t="s">
        <v>231</v>
      </c>
      <c r="B618" s="63" t="s">
        <v>583</v>
      </c>
      <c r="C618" s="63" t="s">
        <v>608</v>
      </c>
    </row>
    <row r="619" spans="1:3">
      <c r="A619" s="63" t="s">
        <v>231</v>
      </c>
      <c r="B619" s="63" t="s">
        <v>583</v>
      </c>
      <c r="C619" s="63" t="s">
        <v>607</v>
      </c>
    </row>
    <row r="620" spans="1:3">
      <c r="A620" s="63" t="s">
        <v>231</v>
      </c>
      <c r="B620" s="63" t="s">
        <v>583</v>
      </c>
      <c r="C620" s="63" t="s">
        <v>606</v>
      </c>
    </row>
    <row r="621" spans="1:3">
      <c r="A621" s="63" t="s">
        <v>231</v>
      </c>
      <c r="B621" s="63" t="s">
        <v>583</v>
      </c>
      <c r="C621" s="63" t="s">
        <v>605</v>
      </c>
    </row>
    <row r="622" spans="1:3">
      <c r="A622" s="63" t="s">
        <v>231</v>
      </c>
      <c r="B622" s="63" t="s">
        <v>583</v>
      </c>
      <c r="C622" s="63" t="s">
        <v>604</v>
      </c>
    </row>
    <row r="623" spans="1:3">
      <c r="A623" s="63" t="s">
        <v>231</v>
      </c>
      <c r="B623" s="63" t="s">
        <v>583</v>
      </c>
      <c r="C623" s="63" t="s">
        <v>603</v>
      </c>
    </row>
    <row r="624" spans="1:3">
      <c r="A624" s="63" t="s">
        <v>231</v>
      </c>
      <c r="B624" s="63" t="s">
        <v>583</v>
      </c>
      <c r="C624" s="63" t="s">
        <v>602</v>
      </c>
    </row>
    <row r="625" spans="1:3">
      <c r="A625" s="63" t="s">
        <v>231</v>
      </c>
      <c r="B625" s="63" t="s">
        <v>583</v>
      </c>
      <c r="C625" s="63" t="s">
        <v>601</v>
      </c>
    </row>
    <row r="626" spans="1:3">
      <c r="A626" s="63" t="s">
        <v>231</v>
      </c>
      <c r="B626" s="63" t="s">
        <v>583</v>
      </c>
      <c r="C626" s="63" t="s">
        <v>600</v>
      </c>
    </row>
    <row r="627" spans="1:3">
      <c r="A627" s="63" t="s">
        <v>231</v>
      </c>
      <c r="B627" s="63" t="s">
        <v>583</v>
      </c>
      <c r="C627" s="63" t="s">
        <v>599</v>
      </c>
    </row>
    <row r="628" spans="1:3">
      <c r="A628" s="63" t="s">
        <v>231</v>
      </c>
      <c r="B628" s="63" t="s">
        <v>583</v>
      </c>
      <c r="C628" s="63" t="s">
        <v>598</v>
      </c>
    </row>
    <row r="629" spans="1:3">
      <c r="A629" s="63" t="s">
        <v>231</v>
      </c>
      <c r="B629" s="63" t="s">
        <v>583</v>
      </c>
      <c r="C629" s="63" t="s">
        <v>597</v>
      </c>
    </row>
    <row r="630" spans="1:3">
      <c r="A630" s="63" t="s">
        <v>231</v>
      </c>
      <c r="B630" s="63" t="s">
        <v>583</v>
      </c>
      <c r="C630" s="63" t="s">
        <v>596</v>
      </c>
    </row>
    <row r="631" spans="1:3">
      <c r="A631" s="63" t="s">
        <v>231</v>
      </c>
      <c r="B631" s="63" t="s">
        <v>583</v>
      </c>
      <c r="C631" s="63" t="s">
        <v>595</v>
      </c>
    </row>
    <row r="632" spans="1:3">
      <c r="A632" s="63" t="s">
        <v>231</v>
      </c>
      <c r="B632" s="63" t="s">
        <v>583</v>
      </c>
      <c r="C632" s="63" t="s">
        <v>594</v>
      </c>
    </row>
    <row r="633" spans="1:3">
      <c r="A633" s="63" t="s">
        <v>231</v>
      </c>
      <c r="B633" s="63" t="s">
        <v>583</v>
      </c>
      <c r="C633" s="63" t="s">
        <v>593</v>
      </c>
    </row>
    <row r="634" spans="1:3">
      <c r="A634" s="63" t="s">
        <v>231</v>
      </c>
      <c r="B634" s="63" t="s">
        <v>583</v>
      </c>
      <c r="C634" s="63" t="s">
        <v>592</v>
      </c>
    </row>
    <row r="635" spans="1:3">
      <c r="A635" s="63" t="s">
        <v>231</v>
      </c>
      <c r="B635" s="63" t="s">
        <v>583</v>
      </c>
      <c r="C635" s="63" t="s">
        <v>456</v>
      </c>
    </row>
    <row r="636" spans="1:3">
      <c r="A636" s="63" t="s">
        <v>231</v>
      </c>
      <c r="B636" s="63" t="s">
        <v>583</v>
      </c>
      <c r="C636" s="63" t="s">
        <v>591</v>
      </c>
    </row>
    <row r="637" spans="1:3">
      <c r="A637" s="63" t="s">
        <v>231</v>
      </c>
      <c r="B637" s="63" t="s">
        <v>583</v>
      </c>
      <c r="C637" s="63" t="s">
        <v>590</v>
      </c>
    </row>
    <row r="638" spans="1:3">
      <c r="A638" s="63" t="s">
        <v>231</v>
      </c>
      <c r="B638" s="63" t="s">
        <v>583</v>
      </c>
      <c r="C638" s="63" t="s">
        <v>229</v>
      </c>
    </row>
    <row r="639" spans="1:3">
      <c r="A639" s="63" t="s">
        <v>231</v>
      </c>
      <c r="B639" s="63" t="s">
        <v>583</v>
      </c>
      <c r="C639" s="63" t="s">
        <v>589</v>
      </c>
    </row>
    <row r="640" spans="1:3">
      <c r="A640" s="63" t="s">
        <v>231</v>
      </c>
      <c r="B640" s="63" t="s">
        <v>583</v>
      </c>
      <c r="C640" s="63" t="s">
        <v>588</v>
      </c>
    </row>
    <row r="641" spans="1:3">
      <c r="A641" s="63" t="s">
        <v>231</v>
      </c>
      <c r="B641" s="63" t="s">
        <v>583</v>
      </c>
      <c r="C641" s="63" t="s">
        <v>587</v>
      </c>
    </row>
    <row r="642" spans="1:3">
      <c r="A642" s="63" t="s">
        <v>231</v>
      </c>
      <c r="B642" s="63" t="s">
        <v>583</v>
      </c>
      <c r="C642" s="63" t="s">
        <v>586</v>
      </c>
    </row>
    <row r="643" spans="1:3">
      <c r="A643" s="63" t="s">
        <v>231</v>
      </c>
      <c r="B643" s="63" t="s">
        <v>583</v>
      </c>
      <c r="C643" s="63" t="s">
        <v>585</v>
      </c>
    </row>
    <row r="644" spans="1:3">
      <c r="A644" s="63" t="s">
        <v>231</v>
      </c>
      <c r="B644" s="63" t="s">
        <v>583</v>
      </c>
      <c r="C644" s="63" t="s">
        <v>584</v>
      </c>
    </row>
    <row r="645" spans="1:3">
      <c r="A645" s="63" t="s">
        <v>231</v>
      </c>
      <c r="B645" s="63" t="s">
        <v>583</v>
      </c>
      <c r="C645" s="63" t="s">
        <v>582</v>
      </c>
    </row>
    <row r="646" spans="1:3">
      <c r="A646" s="63" t="s">
        <v>100</v>
      </c>
      <c r="B646" s="63" t="s">
        <v>573</v>
      </c>
      <c r="C646" s="63" t="s">
        <v>581</v>
      </c>
    </row>
    <row r="647" spans="1:3">
      <c r="A647" s="63" t="s">
        <v>100</v>
      </c>
      <c r="B647" s="63" t="s">
        <v>573</v>
      </c>
      <c r="C647" s="63" t="s">
        <v>580</v>
      </c>
    </row>
    <row r="648" spans="1:3">
      <c r="A648" s="63" t="s">
        <v>100</v>
      </c>
      <c r="B648" s="63" t="s">
        <v>573</v>
      </c>
      <c r="C648" s="63" t="s">
        <v>579</v>
      </c>
    </row>
    <row r="649" spans="1:3">
      <c r="A649" s="63" t="s">
        <v>100</v>
      </c>
      <c r="B649" s="63" t="s">
        <v>573</v>
      </c>
      <c r="C649" s="63" t="s">
        <v>578</v>
      </c>
    </row>
    <row r="650" spans="1:3">
      <c r="A650" s="63" t="s">
        <v>100</v>
      </c>
      <c r="B650" s="63" t="s">
        <v>573</v>
      </c>
      <c r="C650" s="63" t="s">
        <v>577</v>
      </c>
    </row>
    <row r="651" spans="1:3">
      <c r="A651" s="63" t="s">
        <v>100</v>
      </c>
      <c r="B651" s="63" t="s">
        <v>573</v>
      </c>
      <c r="C651" s="63" t="s">
        <v>576</v>
      </c>
    </row>
    <row r="652" spans="1:3">
      <c r="A652" s="63" t="s">
        <v>100</v>
      </c>
      <c r="B652" s="63" t="s">
        <v>573</v>
      </c>
      <c r="C652" s="63" t="s">
        <v>575</v>
      </c>
    </row>
    <row r="653" spans="1:3">
      <c r="A653" s="63" t="s">
        <v>100</v>
      </c>
      <c r="B653" s="63" t="s">
        <v>573</v>
      </c>
      <c r="C653" s="63" t="s">
        <v>574</v>
      </c>
    </row>
    <row r="654" spans="1:3">
      <c r="A654" s="63" t="s">
        <v>100</v>
      </c>
      <c r="B654" s="63" t="s">
        <v>573</v>
      </c>
      <c r="C654" s="63" t="s">
        <v>572</v>
      </c>
    </row>
    <row r="655" spans="1:3">
      <c r="A655" s="63" t="s">
        <v>100</v>
      </c>
      <c r="B655" s="63" t="s">
        <v>568</v>
      </c>
      <c r="C655" s="63" t="s">
        <v>571</v>
      </c>
    </row>
    <row r="656" spans="1:3">
      <c r="A656" s="63" t="s">
        <v>100</v>
      </c>
      <c r="B656" s="63" t="s">
        <v>568</v>
      </c>
      <c r="C656" s="63" t="s">
        <v>570</v>
      </c>
    </row>
    <row r="657" spans="1:3">
      <c r="A657" s="63" t="s">
        <v>100</v>
      </c>
      <c r="B657" s="63" t="s">
        <v>568</v>
      </c>
      <c r="C657" s="63" t="s">
        <v>569</v>
      </c>
    </row>
    <row r="658" spans="1:3">
      <c r="A658" s="63" t="s">
        <v>100</v>
      </c>
      <c r="B658" s="63" t="s">
        <v>568</v>
      </c>
      <c r="C658" s="63" t="s">
        <v>567</v>
      </c>
    </row>
    <row r="659" spans="1:3">
      <c r="A659" s="63" t="s">
        <v>106</v>
      </c>
      <c r="B659" s="63" t="s">
        <v>531</v>
      </c>
      <c r="C659" s="63" t="s">
        <v>566</v>
      </c>
    </row>
    <row r="660" spans="1:3">
      <c r="A660" s="63" t="s">
        <v>106</v>
      </c>
      <c r="B660" s="63" t="s">
        <v>531</v>
      </c>
      <c r="C660" s="63" t="s">
        <v>565</v>
      </c>
    </row>
    <row r="661" spans="1:3">
      <c r="A661" s="63" t="s">
        <v>106</v>
      </c>
      <c r="B661" s="63" t="s">
        <v>531</v>
      </c>
      <c r="C661" s="63" t="s">
        <v>564</v>
      </c>
    </row>
    <row r="662" spans="1:3">
      <c r="A662" s="63" t="s">
        <v>106</v>
      </c>
      <c r="B662" s="63" t="s">
        <v>531</v>
      </c>
      <c r="C662" s="63" t="s">
        <v>563</v>
      </c>
    </row>
    <row r="663" spans="1:3">
      <c r="A663" s="63" t="s">
        <v>106</v>
      </c>
      <c r="B663" s="63" t="s">
        <v>531</v>
      </c>
      <c r="C663" s="63" t="s">
        <v>562</v>
      </c>
    </row>
    <row r="664" spans="1:3">
      <c r="A664" s="63" t="s">
        <v>106</v>
      </c>
      <c r="B664" s="63" t="s">
        <v>531</v>
      </c>
      <c r="C664" s="63" t="s">
        <v>561</v>
      </c>
    </row>
    <row r="665" spans="1:3">
      <c r="A665" s="63" t="s">
        <v>106</v>
      </c>
      <c r="B665" s="63" t="s">
        <v>531</v>
      </c>
      <c r="C665" s="63" t="s">
        <v>560</v>
      </c>
    </row>
    <row r="666" spans="1:3">
      <c r="A666" s="63" t="s">
        <v>106</v>
      </c>
      <c r="B666" s="63" t="s">
        <v>531</v>
      </c>
      <c r="C666" s="63" t="s">
        <v>559</v>
      </c>
    </row>
    <row r="667" spans="1:3">
      <c r="A667" s="63" t="s">
        <v>106</v>
      </c>
      <c r="B667" s="63" t="s">
        <v>531</v>
      </c>
      <c r="C667" s="63" t="s">
        <v>558</v>
      </c>
    </row>
    <row r="668" spans="1:3">
      <c r="A668" s="63" t="s">
        <v>106</v>
      </c>
      <c r="B668" s="63" t="s">
        <v>531</v>
      </c>
      <c r="C668" s="63" t="s">
        <v>557</v>
      </c>
    </row>
    <row r="669" spans="1:3">
      <c r="A669" s="63" t="s">
        <v>106</v>
      </c>
      <c r="B669" s="63" t="s">
        <v>531</v>
      </c>
      <c r="C669" s="63" t="s">
        <v>556</v>
      </c>
    </row>
    <row r="670" spans="1:3">
      <c r="A670" s="63" t="s">
        <v>106</v>
      </c>
      <c r="B670" s="63" t="s">
        <v>531</v>
      </c>
      <c r="C670" s="63" t="s">
        <v>555</v>
      </c>
    </row>
    <row r="671" spans="1:3">
      <c r="A671" s="63" t="s">
        <v>106</v>
      </c>
      <c r="B671" s="63" t="s">
        <v>531</v>
      </c>
      <c r="C671" s="63" t="s">
        <v>281</v>
      </c>
    </row>
    <row r="672" spans="1:3">
      <c r="A672" s="63" t="s">
        <v>106</v>
      </c>
      <c r="B672" s="63" t="s">
        <v>531</v>
      </c>
      <c r="C672" s="63" t="s">
        <v>554</v>
      </c>
    </row>
    <row r="673" spans="1:3">
      <c r="A673" s="63" t="s">
        <v>106</v>
      </c>
      <c r="B673" s="63" t="s">
        <v>531</v>
      </c>
      <c r="C673" s="63" t="s">
        <v>553</v>
      </c>
    </row>
    <row r="674" spans="1:3">
      <c r="A674" s="63" t="s">
        <v>106</v>
      </c>
      <c r="B674" s="63" t="s">
        <v>531</v>
      </c>
      <c r="C674" s="63" t="s">
        <v>552</v>
      </c>
    </row>
    <row r="675" spans="1:3">
      <c r="A675" s="63" t="s">
        <v>106</v>
      </c>
      <c r="B675" s="63" t="s">
        <v>531</v>
      </c>
      <c r="C675" s="63" t="s">
        <v>551</v>
      </c>
    </row>
    <row r="676" spans="1:3">
      <c r="A676" s="63" t="s">
        <v>106</v>
      </c>
      <c r="B676" s="63" t="s">
        <v>531</v>
      </c>
      <c r="C676" s="63" t="s">
        <v>550</v>
      </c>
    </row>
    <row r="677" spans="1:3">
      <c r="A677" s="63" t="s">
        <v>106</v>
      </c>
      <c r="B677" s="63" t="s">
        <v>531</v>
      </c>
      <c r="C677" s="63" t="s">
        <v>549</v>
      </c>
    </row>
    <row r="678" spans="1:3">
      <c r="A678" s="63" t="s">
        <v>106</v>
      </c>
      <c r="B678" s="63" t="s">
        <v>531</v>
      </c>
      <c r="C678" s="63" t="s">
        <v>548</v>
      </c>
    </row>
    <row r="679" spans="1:3">
      <c r="A679" s="63" t="s">
        <v>106</v>
      </c>
      <c r="B679" s="63" t="s">
        <v>531</v>
      </c>
      <c r="C679" s="63" t="s">
        <v>547</v>
      </c>
    </row>
    <row r="680" spans="1:3">
      <c r="A680" s="63" t="s">
        <v>106</v>
      </c>
      <c r="B680" s="63" t="s">
        <v>531</v>
      </c>
      <c r="C680" s="63" t="s">
        <v>546</v>
      </c>
    </row>
    <row r="681" spans="1:3">
      <c r="A681" s="63" t="s">
        <v>106</v>
      </c>
      <c r="B681" s="63" t="s">
        <v>531</v>
      </c>
      <c r="C681" s="63" t="s">
        <v>545</v>
      </c>
    </row>
    <row r="682" spans="1:3">
      <c r="A682" s="63" t="s">
        <v>106</v>
      </c>
      <c r="B682" s="63" t="s">
        <v>531</v>
      </c>
      <c r="C682" s="63" t="s">
        <v>544</v>
      </c>
    </row>
    <row r="683" spans="1:3">
      <c r="A683" s="63" t="s">
        <v>106</v>
      </c>
      <c r="B683" s="63" t="s">
        <v>531</v>
      </c>
      <c r="C683" s="63" t="s">
        <v>543</v>
      </c>
    </row>
    <row r="684" spans="1:3">
      <c r="A684" s="63" t="s">
        <v>106</v>
      </c>
      <c r="B684" s="63" t="s">
        <v>531</v>
      </c>
      <c r="C684" s="63" t="s">
        <v>542</v>
      </c>
    </row>
    <row r="685" spans="1:3">
      <c r="A685" s="63" t="s">
        <v>106</v>
      </c>
      <c r="B685" s="63" t="s">
        <v>531</v>
      </c>
      <c r="C685" s="63" t="s">
        <v>541</v>
      </c>
    </row>
    <row r="686" spans="1:3">
      <c r="A686" s="63" t="s">
        <v>106</v>
      </c>
      <c r="B686" s="63" t="s">
        <v>531</v>
      </c>
      <c r="C686" s="63" t="s">
        <v>540</v>
      </c>
    </row>
    <row r="687" spans="1:3">
      <c r="A687" s="63" t="s">
        <v>106</v>
      </c>
      <c r="B687" s="63" t="s">
        <v>531</v>
      </c>
      <c r="C687" s="63" t="s">
        <v>539</v>
      </c>
    </row>
    <row r="688" spans="1:3">
      <c r="A688" s="63" t="s">
        <v>106</v>
      </c>
      <c r="B688" s="63" t="s">
        <v>531</v>
      </c>
      <c r="C688" s="63" t="s">
        <v>538</v>
      </c>
    </row>
    <row r="689" spans="1:3">
      <c r="A689" s="63" t="s">
        <v>106</v>
      </c>
      <c r="B689" s="63" t="s">
        <v>531</v>
      </c>
      <c r="C689" s="63" t="s">
        <v>537</v>
      </c>
    </row>
    <row r="690" spans="1:3">
      <c r="A690" s="63" t="s">
        <v>106</v>
      </c>
      <c r="B690" s="63" t="s">
        <v>531</v>
      </c>
      <c r="C690" s="63" t="s">
        <v>536</v>
      </c>
    </row>
    <row r="691" spans="1:3">
      <c r="A691" s="63" t="s">
        <v>106</v>
      </c>
      <c r="B691" s="63" t="s">
        <v>531</v>
      </c>
      <c r="C691" s="63" t="s">
        <v>535</v>
      </c>
    </row>
    <row r="692" spans="1:3">
      <c r="A692" s="63" t="s">
        <v>106</v>
      </c>
      <c r="B692" s="63" t="s">
        <v>531</v>
      </c>
      <c r="C692" s="63" t="s">
        <v>534</v>
      </c>
    </row>
    <row r="693" spans="1:3">
      <c r="A693" s="63" t="s">
        <v>106</v>
      </c>
      <c r="B693" s="63" t="s">
        <v>531</v>
      </c>
      <c r="C693" s="63" t="s">
        <v>533</v>
      </c>
    </row>
    <row r="694" spans="1:3">
      <c r="A694" s="63" t="s">
        <v>106</v>
      </c>
      <c r="B694" s="63" t="s">
        <v>531</v>
      </c>
      <c r="C694" s="63" t="s">
        <v>532</v>
      </c>
    </row>
    <row r="695" spans="1:3">
      <c r="A695" s="63" t="s">
        <v>106</v>
      </c>
      <c r="B695" s="63" t="s">
        <v>531</v>
      </c>
      <c r="C695" s="63" t="s">
        <v>530</v>
      </c>
    </row>
    <row r="696" spans="1:3">
      <c r="A696" s="63" t="s">
        <v>206</v>
      </c>
      <c r="B696" s="63" t="s">
        <v>517</v>
      </c>
      <c r="C696" s="63" t="s">
        <v>529</v>
      </c>
    </row>
    <row r="697" spans="1:3">
      <c r="A697" s="63" t="s">
        <v>206</v>
      </c>
      <c r="B697" s="63" t="s">
        <v>517</v>
      </c>
      <c r="C697" s="63" t="s">
        <v>311</v>
      </c>
    </row>
    <row r="698" spans="1:3">
      <c r="A698" s="63" t="s">
        <v>206</v>
      </c>
      <c r="B698" s="63" t="s">
        <v>517</v>
      </c>
      <c r="C698" s="63" t="s">
        <v>528</v>
      </c>
    </row>
    <row r="699" spans="1:3">
      <c r="A699" s="63" t="s">
        <v>206</v>
      </c>
      <c r="B699" s="63" t="s">
        <v>517</v>
      </c>
      <c r="C699" s="63" t="s">
        <v>527</v>
      </c>
    </row>
    <row r="700" spans="1:3">
      <c r="A700" s="63" t="s">
        <v>206</v>
      </c>
      <c r="B700" s="63" t="s">
        <v>517</v>
      </c>
      <c r="C700" s="63" t="s">
        <v>526</v>
      </c>
    </row>
    <row r="701" spans="1:3">
      <c r="A701" s="63" t="s">
        <v>206</v>
      </c>
      <c r="B701" s="63" t="s">
        <v>517</v>
      </c>
      <c r="C701" s="63" t="s">
        <v>525</v>
      </c>
    </row>
    <row r="702" spans="1:3">
      <c r="A702" s="63" t="s">
        <v>206</v>
      </c>
      <c r="B702" s="63" t="s">
        <v>517</v>
      </c>
      <c r="C702" s="63" t="s">
        <v>524</v>
      </c>
    </row>
    <row r="703" spans="1:3">
      <c r="A703" s="63" t="s">
        <v>206</v>
      </c>
      <c r="B703" s="63" t="s">
        <v>517</v>
      </c>
      <c r="C703" s="63" t="s">
        <v>523</v>
      </c>
    </row>
    <row r="704" spans="1:3">
      <c r="A704" s="63" t="s">
        <v>206</v>
      </c>
      <c r="B704" s="63" t="s">
        <v>517</v>
      </c>
      <c r="C704" s="63" t="s">
        <v>522</v>
      </c>
    </row>
    <row r="705" spans="1:3">
      <c r="A705" s="63" t="s">
        <v>206</v>
      </c>
      <c r="B705" s="63" t="s">
        <v>517</v>
      </c>
      <c r="C705" s="63" t="s">
        <v>521</v>
      </c>
    </row>
    <row r="706" spans="1:3">
      <c r="A706" s="63" t="s">
        <v>206</v>
      </c>
      <c r="B706" s="63" t="s">
        <v>517</v>
      </c>
      <c r="C706" s="63" t="s">
        <v>520</v>
      </c>
    </row>
    <row r="707" spans="1:3">
      <c r="A707" s="63" t="s">
        <v>206</v>
      </c>
      <c r="B707" s="63" t="s">
        <v>517</v>
      </c>
      <c r="C707" s="63" t="s">
        <v>519</v>
      </c>
    </row>
    <row r="708" spans="1:3">
      <c r="A708" s="63" t="s">
        <v>206</v>
      </c>
      <c r="B708" s="63" t="s">
        <v>517</v>
      </c>
      <c r="C708" s="63" t="s">
        <v>244</v>
      </c>
    </row>
    <row r="709" spans="1:3">
      <c r="A709" s="63" t="s">
        <v>206</v>
      </c>
      <c r="B709" s="63" t="s">
        <v>517</v>
      </c>
      <c r="C709" s="63" t="s">
        <v>518</v>
      </c>
    </row>
    <row r="710" spans="1:3">
      <c r="A710" s="63" t="s">
        <v>206</v>
      </c>
      <c r="B710" s="63" t="s">
        <v>517</v>
      </c>
      <c r="C710" s="63" t="s">
        <v>516</v>
      </c>
    </row>
    <row r="711" spans="1:3">
      <c r="A711" s="63" t="s">
        <v>206</v>
      </c>
      <c r="B711" s="63" t="s">
        <v>487</v>
      </c>
      <c r="C711" s="63" t="s">
        <v>515</v>
      </c>
    </row>
    <row r="712" spans="1:3">
      <c r="A712" s="63" t="s">
        <v>206</v>
      </c>
      <c r="B712" s="63" t="s">
        <v>487</v>
      </c>
      <c r="C712" s="63" t="s">
        <v>514</v>
      </c>
    </row>
    <row r="713" spans="1:3">
      <c r="A713" s="63" t="s">
        <v>206</v>
      </c>
      <c r="B713" s="63" t="s">
        <v>487</v>
      </c>
      <c r="C713" s="63" t="s">
        <v>513</v>
      </c>
    </row>
    <row r="714" spans="1:3">
      <c r="A714" s="63" t="s">
        <v>206</v>
      </c>
      <c r="B714" s="63" t="s">
        <v>487</v>
      </c>
      <c r="C714" s="63" t="s">
        <v>512</v>
      </c>
    </row>
    <row r="715" spans="1:3">
      <c r="A715" s="63" t="s">
        <v>206</v>
      </c>
      <c r="B715" s="63" t="s">
        <v>487</v>
      </c>
      <c r="C715" s="63" t="s">
        <v>511</v>
      </c>
    </row>
    <row r="716" spans="1:3">
      <c r="A716" s="63" t="s">
        <v>206</v>
      </c>
      <c r="B716" s="63" t="s">
        <v>487</v>
      </c>
      <c r="C716" s="63" t="s">
        <v>510</v>
      </c>
    </row>
    <row r="717" spans="1:3">
      <c r="A717" s="63" t="s">
        <v>206</v>
      </c>
      <c r="B717" s="63" t="s">
        <v>487</v>
      </c>
      <c r="C717" s="63" t="s">
        <v>509</v>
      </c>
    </row>
    <row r="718" spans="1:3">
      <c r="A718" s="63" t="s">
        <v>206</v>
      </c>
      <c r="B718" s="63" t="s">
        <v>487</v>
      </c>
      <c r="C718" s="63" t="s">
        <v>508</v>
      </c>
    </row>
    <row r="719" spans="1:3">
      <c r="A719" s="63" t="s">
        <v>206</v>
      </c>
      <c r="B719" s="63" t="s">
        <v>487</v>
      </c>
      <c r="C719" s="63" t="s">
        <v>507</v>
      </c>
    </row>
    <row r="720" spans="1:3">
      <c r="A720" s="63" t="s">
        <v>206</v>
      </c>
      <c r="B720" s="63" t="s">
        <v>487</v>
      </c>
      <c r="C720" s="63" t="s">
        <v>506</v>
      </c>
    </row>
    <row r="721" spans="1:3">
      <c r="A721" s="63" t="s">
        <v>206</v>
      </c>
      <c r="B721" s="63" t="s">
        <v>487</v>
      </c>
      <c r="C721" s="63" t="s">
        <v>505</v>
      </c>
    </row>
    <row r="722" spans="1:3">
      <c r="A722" s="63" t="s">
        <v>206</v>
      </c>
      <c r="B722" s="63" t="s">
        <v>487</v>
      </c>
      <c r="C722" s="63" t="s">
        <v>475</v>
      </c>
    </row>
    <row r="723" spans="1:3">
      <c r="A723" s="63" t="s">
        <v>206</v>
      </c>
      <c r="B723" s="63" t="s">
        <v>487</v>
      </c>
      <c r="C723" s="63" t="s">
        <v>504</v>
      </c>
    </row>
    <row r="724" spans="1:3">
      <c r="A724" s="63" t="s">
        <v>206</v>
      </c>
      <c r="B724" s="63" t="s">
        <v>487</v>
      </c>
      <c r="C724" s="63" t="s">
        <v>503</v>
      </c>
    </row>
    <row r="725" spans="1:3">
      <c r="A725" s="63" t="s">
        <v>206</v>
      </c>
      <c r="B725" s="63" t="s">
        <v>487</v>
      </c>
      <c r="C725" s="63" t="s">
        <v>502</v>
      </c>
    </row>
    <row r="726" spans="1:3">
      <c r="A726" s="63" t="s">
        <v>206</v>
      </c>
      <c r="B726" s="63" t="s">
        <v>487</v>
      </c>
      <c r="C726" s="63" t="s">
        <v>501</v>
      </c>
    </row>
    <row r="727" spans="1:3">
      <c r="A727" s="63" t="s">
        <v>206</v>
      </c>
      <c r="B727" s="63" t="s">
        <v>487</v>
      </c>
      <c r="C727" s="63" t="s">
        <v>500</v>
      </c>
    </row>
    <row r="728" spans="1:3">
      <c r="A728" s="63" t="s">
        <v>206</v>
      </c>
      <c r="B728" s="63" t="s">
        <v>487</v>
      </c>
      <c r="C728" s="63" t="s">
        <v>499</v>
      </c>
    </row>
    <row r="729" spans="1:3">
      <c r="A729" s="63" t="s">
        <v>206</v>
      </c>
      <c r="B729" s="63" t="s">
        <v>487</v>
      </c>
      <c r="C729" s="63" t="s">
        <v>498</v>
      </c>
    </row>
    <row r="730" spans="1:3">
      <c r="A730" s="63" t="s">
        <v>206</v>
      </c>
      <c r="B730" s="63" t="s">
        <v>487</v>
      </c>
      <c r="C730" s="63" t="s">
        <v>497</v>
      </c>
    </row>
    <row r="731" spans="1:3">
      <c r="A731" s="63" t="s">
        <v>206</v>
      </c>
      <c r="B731" s="63" t="s">
        <v>487</v>
      </c>
      <c r="C731" s="63" t="s">
        <v>496</v>
      </c>
    </row>
    <row r="732" spans="1:3">
      <c r="A732" s="63" t="s">
        <v>206</v>
      </c>
      <c r="B732" s="63" t="s">
        <v>487</v>
      </c>
      <c r="C732" s="63" t="s">
        <v>495</v>
      </c>
    </row>
    <row r="733" spans="1:3">
      <c r="A733" s="63" t="s">
        <v>206</v>
      </c>
      <c r="B733" s="63" t="s">
        <v>487</v>
      </c>
      <c r="C733" s="63" t="s">
        <v>494</v>
      </c>
    </row>
    <row r="734" spans="1:3">
      <c r="A734" s="63" t="s">
        <v>206</v>
      </c>
      <c r="B734" s="63" t="s">
        <v>487</v>
      </c>
      <c r="C734" s="63" t="s">
        <v>493</v>
      </c>
    </row>
    <row r="735" spans="1:3">
      <c r="A735" s="63" t="s">
        <v>206</v>
      </c>
      <c r="B735" s="63" t="s">
        <v>487</v>
      </c>
      <c r="C735" s="63" t="s">
        <v>492</v>
      </c>
    </row>
    <row r="736" spans="1:3">
      <c r="A736" s="63" t="s">
        <v>206</v>
      </c>
      <c r="B736" s="63" t="s">
        <v>487</v>
      </c>
      <c r="C736" s="63" t="s">
        <v>491</v>
      </c>
    </row>
    <row r="737" spans="1:3">
      <c r="A737" s="63" t="s">
        <v>206</v>
      </c>
      <c r="B737" s="63" t="s">
        <v>487</v>
      </c>
      <c r="C737" s="63" t="s">
        <v>490</v>
      </c>
    </row>
    <row r="738" spans="1:3">
      <c r="A738" s="63" t="s">
        <v>206</v>
      </c>
      <c r="B738" s="63" t="s">
        <v>487</v>
      </c>
      <c r="C738" s="63" t="s">
        <v>489</v>
      </c>
    </row>
    <row r="739" spans="1:3">
      <c r="A739" s="63" t="s">
        <v>206</v>
      </c>
      <c r="B739" s="63" t="s">
        <v>487</v>
      </c>
      <c r="C739" s="63" t="s">
        <v>488</v>
      </c>
    </row>
    <row r="740" spans="1:3">
      <c r="A740" s="63" t="s">
        <v>206</v>
      </c>
      <c r="B740" s="63" t="s">
        <v>487</v>
      </c>
      <c r="C740" s="63" t="s">
        <v>486</v>
      </c>
    </row>
    <row r="741" spans="1:3">
      <c r="A741" s="63" t="s">
        <v>100</v>
      </c>
      <c r="B741" s="63" t="s">
        <v>458</v>
      </c>
      <c r="C741" s="63" t="s">
        <v>485</v>
      </c>
    </row>
    <row r="742" spans="1:3">
      <c r="A742" s="63" t="s">
        <v>100</v>
      </c>
      <c r="B742" s="63" t="s">
        <v>458</v>
      </c>
      <c r="C742" s="63" t="s">
        <v>484</v>
      </c>
    </row>
    <row r="743" spans="1:3">
      <c r="A743" s="63" t="s">
        <v>100</v>
      </c>
      <c r="B743" s="63" t="s">
        <v>458</v>
      </c>
      <c r="C743" s="63" t="s">
        <v>483</v>
      </c>
    </row>
    <row r="744" spans="1:3">
      <c r="A744" s="63" t="s">
        <v>100</v>
      </c>
      <c r="B744" s="63" t="s">
        <v>458</v>
      </c>
      <c r="C744" s="63" t="s">
        <v>482</v>
      </c>
    </row>
    <row r="745" spans="1:3">
      <c r="A745" s="63" t="s">
        <v>100</v>
      </c>
      <c r="B745" s="63" t="s">
        <v>458</v>
      </c>
      <c r="C745" s="63" t="s">
        <v>481</v>
      </c>
    </row>
    <row r="746" spans="1:3">
      <c r="A746" s="63" t="s">
        <v>100</v>
      </c>
      <c r="B746" s="63" t="s">
        <v>458</v>
      </c>
      <c r="C746" s="63" t="s">
        <v>480</v>
      </c>
    </row>
    <row r="747" spans="1:3">
      <c r="A747" s="63" t="s">
        <v>100</v>
      </c>
      <c r="B747" s="63" t="s">
        <v>458</v>
      </c>
      <c r="C747" s="63" t="s">
        <v>479</v>
      </c>
    </row>
    <row r="748" spans="1:3">
      <c r="A748" s="63" t="s">
        <v>100</v>
      </c>
      <c r="B748" s="63" t="s">
        <v>458</v>
      </c>
      <c r="C748" s="63" t="s">
        <v>478</v>
      </c>
    </row>
    <row r="749" spans="1:3">
      <c r="A749" s="63" t="s">
        <v>100</v>
      </c>
      <c r="B749" s="63" t="s">
        <v>458</v>
      </c>
      <c r="C749" s="63" t="s">
        <v>477</v>
      </c>
    </row>
    <row r="750" spans="1:3">
      <c r="A750" s="63" t="s">
        <v>100</v>
      </c>
      <c r="B750" s="63" t="s">
        <v>458</v>
      </c>
      <c r="C750" s="63" t="s">
        <v>476</v>
      </c>
    </row>
    <row r="751" spans="1:3">
      <c r="A751" s="63" t="s">
        <v>100</v>
      </c>
      <c r="B751" s="63" t="s">
        <v>458</v>
      </c>
      <c r="C751" s="63" t="s">
        <v>475</v>
      </c>
    </row>
    <row r="752" spans="1:3">
      <c r="A752" s="63" t="s">
        <v>100</v>
      </c>
      <c r="B752" s="63" t="s">
        <v>458</v>
      </c>
      <c r="C752" s="63" t="s">
        <v>474</v>
      </c>
    </row>
    <row r="753" spans="1:3">
      <c r="A753" s="63" t="s">
        <v>100</v>
      </c>
      <c r="B753" s="63" t="s">
        <v>458</v>
      </c>
      <c r="C753" s="63" t="s">
        <v>473</v>
      </c>
    </row>
    <row r="754" spans="1:3">
      <c r="A754" s="63" t="s">
        <v>100</v>
      </c>
      <c r="B754" s="63" t="s">
        <v>458</v>
      </c>
      <c r="C754" s="63" t="s">
        <v>472</v>
      </c>
    </row>
    <row r="755" spans="1:3">
      <c r="A755" s="63" t="s">
        <v>100</v>
      </c>
      <c r="B755" s="63" t="s">
        <v>458</v>
      </c>
      <c r="C755" s="63" t="s">
        <v>471</v>
      </c>
    </row>
    <row r="756" spans="1:3">
      <c r="A756" s="63" t="s">
        <v>100</v>
      </c>
      <c r="B756" s="63" t="s">
        <v>458</v>
      </c>
      <c r="C756" s="63" t="s">
        <v>470</v>
      </c>
    </row>
    <row r="757" spans="1:3">
      <c r="A757" s="63" t="s">
        <v>100</v>
      </c>
      <c r="B757" s="63" t="s">
        <v>458</v>
      </c>
      <c r="C757" s="63" t="s">
        <v>469</v>
      </c>
    </row>
    <row r="758" spans="1:3">
      <c r="A758" s="63" t="s">
        <v>100</v>
      </c>
      <c r="B758" s="63" t="s">
        <v>458</v>
      </c>
      <c r="C758" s="63" t="s">
        <v>468</v>
      </c>
    </row>
    <row r="759" spans="1:3">
      <c r="A759" s="63" t="s">
        <v>100</v>
      </c>
      <c r="B759" s="63" t="s">
        <v>458</v>
      </c>
      <c r="C759" s="63" t="s">
        <v>467</v>
      </c>
    </row>
    <row r="760" spans="1:3">
      <c r="A760" s="63" t="s">
        <v>100</v>
      </c>
      <c r="B760" s="63" t="s">
        <v>458</v>
      </c>
      <c r="C760" s="63" t="s">
        <v>466</v>
      </c>
    </row>
    <row r="761" spans="1:3">
      <c r="A761" s="63" t="s">
        <v>100</v>
      </c>
      <c r="B761" s="63" t="s">
        <v>458</v>
      </c>
      <c r="C761" s="63" t="s">
        <v>127</v>
      </c>
    </row>
    <row r="762" spans="1:3">
      <c r="A762" s="63" t="s">
        <v>100</v>
      </c>
      <c r="B762" s="63" t="s">
        <v>458</v>
      </c>
      <c r="C762" s="63" t="s">
        <v>465</v>
      </c>
    </row>
    <row r="763" spans="1:3">
      <c r="A763" s="63" t="s">
        <v>100</v>
      </c>
      <c r="B763" s="63" t="s">
        <v>458</v>
      </c>
      <c r="C763" s="63" t="s">
        <v>464</v>
      </c>
    </row>
    <row r="764" spans="1:3">
      <c r="A764" s="63" t="s">
        <v>100</v>
      </c>
      <c r="B764" s="63" t="s">
        <v>458</v>
      </c>
      <c r="C764" s="63" t="s">
        <v>463</v>
      </c>
    </row>
    <row r="765" spans="1:3">
      <c r="A765" s="63" t="s">
        <v>100</v>
      </c>
      <c r="B765" s="63" t="s">
        <v>458</v>
      </c>
      <c r="C765" s="63" t="s">
        <v>462</v>
      </c>
    </row>
    <row r="766" spans="1:3">
      <c r="A766" s="63" t="s">
        <v>100</v>
      </c>
      <c r="B766" s="63" t="s">
        <v>458</v>
      </c>
      <c r="C766" s="63" t="s">
        <v>461</v>
      </c>
    </row>
    <row r="767" spans="1:3">
      <c r="A767" s="63" t="s">
        <v>100</v>
      </c>
      <c r="B767" s="63" t="s">
        <v>458</v>
      </c>
      <c r="C767" s="63" t="s">
        <v>460</v>
      </c>
    </row>
    <row r="768" spans="1:3">
      <c r="A768" s="63" t="s">
        <v>100</v>
      </c>
      <c r="B768" s="63" t="s">
        <v>458</v>
      </c>
      <c r="C768" s="63" t="s">
        <v>459</v>
      </c>
    </row>
    <row r="769" spans="1:3">
      <c r="A769" s="63" t="s">
        <v>100</v>
      </c>
      <c r="B769" s="63" t="s">
        <v>458</v>
      </c>
      <c r="C769" s="63" t="s">
        <v>457</v>
      </c>
    </row>
    <row r="770" spans="1:3">
      <c r="A770" s="63" t="s">
        <v>114</v>
      </c>
      <c r="B770" s="63" t="s">
        <v>398</v>
      </c>
      <c r="C770" s="63" t="s">
        <v>456</v>
      </c>
    </row>
    <row r="771" spans="1:3">
      <c r="A771" s="63" t="s">
        <v>114</v>
      </c>
      <c r="B771" s="63" t="s">
        <v>398</v>
      </c>
      <c r="C771" s="63" t="s">
        <v>455</v>
      </c>
    </row>
    <row r="772" spans="1:3">
      <c r="A772" s="63" t="s">
        <v>114</v>
      </c>
      <c r="B772" s="63" t="s">
        <v>398</v>
      </c>
      <c r="C772" s="63" t="s">
        <v>454</v>
      </c>
    </row>
    <row r="773" spans="1:3">
      <c r="A773" s="63" t="s">
        <v>114</v>
      </c>
      <c r="B773" s="63" t="s">
        <v>398</v>
      </c>
      <c r="C773" s="63" t="s">
        <v>453</v>
      </c>
    </row>
    <row r="774" spans="1:3">
      <c r="A774" s="63" t="s">
        <v>114</v>
      </c>
      <c r="B774" s="63" t="s">
        <v>398</v>
      </c>
      <c r="C774" s="63" t="s">
        <v>452</v>
      </c>
    </row>
    <row r="775" spans="1:3">
      <c r="A775" s="63" t="s">
        <v>114</v>
      </c>
      <c r="B775" s="63" t="s">
        <v>398</v>
      </c>
      <c r="C775" s="63" t="s">
        <v>451</v>
      </c>
    </row>
    <row r="776" spans="1:3">
      <c r="A776" s="63" t="s">
        <v>114</v>
      </c>
      <c r="B776" s="63" t="s">
        <v>398</v>
      </c>
      <c r="C776" s="63" t="s">
        <v>450</v>
      </c>
    </row>
    <row r="777" spans="1:3">
      <c r="A777" s="63" t="s">
        <v>114</v>
      </c>
      <c r="B777" s="63" t="s">
        <v>398</v>
      </c>
      <c r="C777" s="63" t="s">
        <v>449</v>
      </c>
    </row>
    <row r="778" spans="1:3">
      <c r="A778" s="63" t="s">
        <v>114</v>
      </c>
      <c r="B778" s="63" t="s">
        <v>398</v>
      </c>
      <c r="C778" s="63" t="s">
        <v>355</v>
      </c>
    </row>
    <row r="779" spans="1:3">
      <c r="A779" s="63" t="s">
        <v>114</v>
      </c>
      <c r="B779" s="63" t="s">
        <v>398</v>
      </c>
      <c r="C779" s="63" t="s">
        <v>448</v>
      </c>
    </row>
    <row r="780" spans="1:3">
      <c r="A780" s="63" t="s">
        <v>114</v>
      </c>
      <c r="B780" s="63" t="s">
        <v>398</v>
      </c>
      <c r="C780" s="63" t="s">
        <v>447</v>
      </c>
    </row>
    <row r="781" spans="1:3">
      <c r="A781" s="63" t="s">
        <v>114</v>
      </c>
      <c r="B781" s="63" t="s">
        <v>398</v>
      </c>
      <c r="C781" s="63" t="s">
        <v>341</v>
      </c>
    </row>
    <row r="782" spans="1:3">
      <c r="A782" s="63" t="s">
        <v>114</v>
      </c>
      <c r="B782" s="63" t="s">
        <v>398</v>
      </c>
      <c r="C782" s="63" t="s">
        <v>446</v>
      </c>
    </row>
    <row r="783" spans="1:3">
      <c r="A783" s="63" t="s">
        <v>114</v>
      </c>
      <c r="B783" s="63" t="s">
        <v>398</v>
      </c>
      <c r="C783" s="63" t="s">
        <v>445</v>
      </c>
    </row>
    <row r="784" spans="1:3">
      <c r="A784" s="63" t="s">
        <v>114</v>
      </c>
      <c r="B784" s="63" t="s">
        <v>398</v>
      </c>
      <c r="C784" s="63" t="s">
        <v>444</v>
      </c>
    </row>
    <row r="785" spans="1:3">
      <c r="A785" s="63" t="s">
        <v>114</v>
      </c>
      <c r="B785" s="63" t="s">
        <v>398</v>
      </c>
      <c r="C785" s="63" t="s">
        <v>443</v>
      </c>
    </row>
    <row r="786" spans="1:3">
      <c r="A786" s="63" t="s">
        <v>114</v>
      </c>
      <c r="B786" s="63" t="s">
        <v>398</v>
      </c>
      <c r="C786" s="63" t="s">
        <v>442</v>
      </c>
    </row>
    <row r="787" spans="1:3">
      <c r="A787" s="63" t="s">
        <v>114</v>
      </c>
      <c r="B787" s="63" t="s">
        <v>398</v>
      </c>
      <c r="C787" s="63" t="s">
        <v>441</v>
      </c>
    </row>
    <row r="788" spans="1:3">
      <c r="A788" s="63" t="s">
        <v>114</v>
      </c>
      <c r="B788" s="63" t="s">
        <v>398</v>
      </c>
      <c r="C788" s="63" t="s">
        <v>440</v>
      </c>
    </row>
    <row r="789" spans="1:3">
      <c r="A789" s="63" t="s">
        <v>114</v>
      </c>
      <c r="B789" s="63" t="s">
        <v>398</v>
      </c>
      <c r="C789" s="63" t="s">
        <v>439</v>
      </c>
    </row>
    <row r="790" spans="1:3">
      <c r="A790" s="63" t="s">
        <v>114</v>
      </c>
      <c r="B790" s="63" t="s">
        <v>398</v>
      </c>
      <c r="C790" s="63" t="s">
        <v>438</v>
      </c>
    </row>
    <row r="791" spans="1:3">
      <c r="A791" s="63" t="s">
        <v>114</v>
      </c>
      <c r="B791" s="63" t="s">
        <v>398</v>
      </c>
      <c r="C791" s="63" t="s">
        <v>437</v>
      </c>
    </row>
    <row r="792" spans="1:3">
      <c r="A792" s="63" t="s">
        <v>114</v>
      </c>
      <c r="B792" s="63" t="s">
        <v>398</v>
      </c>
      <c r="C792" s="63" t="s">
        <v>436</v>
      </c>
    </row>
    <row r="793" spans="1:3">
      <c r="A793" s="63" t="s">
        <v>114</v>
      </c>
      <c r="B793" s="63" t="s">
        <v>398</v>
      </c>
      <c r="C793" s="63" t="s">
        <v>435</v>
      </c>
    </row>
    <row r="794" spans="1:3">
      <c r="A794" s="63" t="s">
        <v>114</v>
      </c>
      <c r="B794" s="63" t="s">
        <v>398</v>
      </c>
      <c r="C794" s="63" t="s">
        <v>434</v>
      </c>
    </row>
    <row r="795" spans="1:3">
      <c r="A795" s="63" t="s">
        <v>114</v>
      </c>
      <c r="B795" s="63" t="s">
        <v>398</v>
      </c>
      <c r="C795" s="63" t="s">
        <v>433</v>
      </c>
    </row>
    <row r="796" spans="1:3">
      <c r="A796" s="63" t="s">
        <v>114</v>
      </c>
      <c r="B796" s="63" t="s">
        <v>398</v>
      </c>
      <c r="C796" s="63" t="s">
        <v>432</v>
      </c>
    </row>
    <row r="797" spans="1:3">
      <c r="A797" s="63" t="s">
        <v>114</v>
      </c>
      <c r="B797" s="63" t="s">
        <v>398</v>
      </c>
      <c r="C797" s="63" t="s">
        <v>431</v>
      </c>
    </row>
    <row r="798" spans="1:3">
      <c r="A798" s="63" t="s">
        <v>114</v>
      </c>
      <c r="B798" s="63" t="s">
        <v>398</v>
      </c>
      <c r="C798" s="63" t="s">
        <v>430</v>
      </c>
    </row>
    <row r="799" spans="1:3">
      <c r="A799" s="63" t="s">
        <v>114</v>
      </c>
      <c r="B799" s="63" t="s">
        <v>398</v>
      </c>
      <c r="C799" s="63" t="s">
        <v>429</v>
      </c>
    </row>
    <row r="800" spans="1:3">
      <c r="A800" s="63" t="s">
        <v>114</v>
      </c>
      <c r="B800" s="63" t="s">
        <v>398</v>
      </c>
      <c r="C800" s="63" t="s">
        <v>428</v>
      </c>
    </row>
    <row r="801" spans="1:3">
      <c r="A801" s="63" t="s">
        <v>114</v>
      </c>
      <c r="B801" s="63" t="s">
        <v>398</v>
      </c>
      <c r="C801" s="63" t="s">
        <v>427</v>
      </c>
    </row>
    <row r="802" spans="1:3">
      <c r="A802" s="63" t="s">
        <v>114</v>
      </c>
      <c r="B802" s="63" t="s">
        <v>398</v>
      </c>
      <c r="C802" s="63" t="s">
        <v>132</v>
      </c>
    </row>
    <row r="803" spans="1:3">
      <c r="A803" s="63" t="s">
        <v>114</v>
      </c>
      <c r="B803" s="63" t="s">
        <v>398</v>
      </c>
      <c r="C803" s="63" t="s">
        <v>426</v>
      </c>
    </row>
    <row r="804" spans="1:3">
      <c r="A804" s="63" t="s">
        <v>114</v>
      </c>
      <c r="B804" s="63" t="s">
        <v>398</v>
      </c>
      <c r="C804" s="63" t="s">
        <v>425</v>
      </c>
    </row>
    <row r="805" spans="1:3">
      <c r="A805" s="63" t="s">
        <v>114</v>
      </c>
      <c r="B805" s="63" t="s">
        <v>398</v>
      </c>
      <c r="C805" s="63" t="s">
        <v>424</v>
      </c>
    </row>
    <row r="806" spans="1:3">
      <c r="A806" s="63" t="s">
        <v>114</v>
      </c>
      <c r="B806" s="63" t="s">
        <v>398</v>
      </c>
      <c r="C806" s="63" t="s">
        <v>423</v>
      </c>
    </row>
    <row r="807" spans="1:3">
      <c r="A807" s="63" t="s">
        <v>114</v>
      </c>
      <c r="B807" s="63" t="s">
        <v>398</v>
      </c>
      <c r="C807" s="63" t="s">
        <v>422</v>
      </c>
    </row>
    <row r="808" spans="1:3">
      <c r="A808" s="63" t="s">
        <v>114</v>
      </c>
      <c r="B808" s="63" t="s">
        <v>398</v>
      </c>
      <c r="C808" s="63" t="s">
        <v>421</v>
      </c>
    </row>
    <row r="809" spans="1:3">
      <c r="A809" s="63" t="s">
        <v>114</v>
      </c>
      <c r="B809" s="63" t="s">
        <v>398</v>
      </c>
      <c r="C809" s="63" t="s">
        <v>398</v>
      </c>
    </row>
    <row r="810" spans="1:3">
      <c r="A810" s="63" t="s">
        <v>114</v>
      </c>
      <c r="B810" s="63" t="s">
        <v>398</v>
      </c>
      <c r="C810" s="63" t="s">
        <v>420</v>
      </c>
    </row>
    <row r="811" spans="1:3">
      <c r="A811" s="63" t="s">
        <v>114</v>
      </c>
      <c r="B811" s="63" t="s">
        <v>398</v>
      </c>
      <c r="C811" s="63" t="s">
        <v>419</v>
      </c>
    </row>
    <row r="812" spans="1:3">
      <c r="A812" s="63" t="s">
        <v>114</v>
      </c>
      <c r="B812" s="63" t="s">
        <v>398</v>
      </c>
      <c r="C812" s="63" t="s">
        <v>418</v>
      </c>
    </row>
    <row r="813" spans="1:3">
      <c r="A813" s="63" t="s">
        <v>114</v>
      </c>
      <c r="B813" s="63" t="s">
        <v>398</v>
      </c>
      <c r="C813" s="63" t="s">
        <v>417</v>
      </c>
    </row>
    <row r="814" spans="1:3">
      <c r="A814" s="63" t="s">
        <v>114</v>
      </c>
      <c r="B814" s="63" t="s">
        <v>398</v>
      </c>
      <c r="C814" s="63" t="s">
        <v>416</v>
      </c>
    </row>
    <row r="815" spans="1:3">
      <c r="A815" s="63" t="s">
        <v>114</v>
      </c>
      <c r="B815" s="63" t="s">
        <v>398</v>
      </c>
      <c r="C815" s="63" t="s">
        <v>415</v>
      </c>
    </row>
    <row r="816" spans="1:3">
      <c r="A816" s="63" t="s">
        <v>114</v>
      </c>
      <c r="B816" s="63" t="s">
        <v>398</v>
      </c>
      <c r="C816" s="63" t="s">
        <v>414</v>
      </c>
    </row>
    <row r="817" spans="1:3">
      <c r="A817" s="63" t="s">
        <v>114</v>
      </c>
      <c r="B817" s="63" t="s">
        <v>398</v>
      </c>
      <c r="C817" s="63" t="s">
        <v>413</v>
      </c>
    </row>
    <row r="818" spans="1:3">
      <c r="A818" s="63" t="s">
        <v>114</v>
      </c>
      <c r="B818" s="63" t="s">
        <v>398</v>
      </c>
      <c r="C818" s="63" t="s">
        <v>412</v>
      </c>
    </row>
    <row r="819" spans="1:3">
      <c r="A819" s="63" t="s">
        <v>114</v>
      </c>
      <c r="B819" s="63" t="s">
        <v>398</v>
      </c>
      <c r="C819" s="63" t="s">
        <v>411</v>
      </c>
    </row>
    <row r="820" spans="1:3">
      <c r="A820" s="63" t="s">
        <v>114</v>
      </c>
      <c r="B820" s="63" t="s">
        <v>398</v>
      </c>
      <c r="C820" s="63" t="s">
        <v>410</v>
      </c>
    </row>
    <row r="821" spans="1:3">
      <c r="A821" s="63" t="s">
        <v>114</v>
      </c>
      <c r="B821" s="63" t="s">
        <v>398</v>
      </c>
      <c r="C821" s="63" t="s">
        <v>409</v>
      </c>
    </row>
    <row r="822" spans="1:3">
      <c r="A822" s="63" t="s">
        <v>114</v>
      </c>
      <c r="B822" s="63" t="s">
        <v>398</v>
      </c>
      <c r="C822" s="63" t="s">
        <v>408</v>
      </c>
    </row>
    <row r="823" spans="1:3">
      <c r="A823" s="63" t="s">
        <v>114</v>
      </c>
      <c r="B823" s="63" t="s">
        <v>398</v>
      </c>
      <c r="C823" s="63" t="s">
        <v>407</v>
      </c>
    </row>
    <row r="824" spans="1:3">
      <c r="A824" s="63" t="s">
        <v>114</v>
      </c>
      <c r="B824" s="63" t="s">
        <v>398</v>
      </c>
      <c r="C824" s="63" t="s">
        <v>406</v>
      </c>
    </row>
    <row r="825" spans="1:3">
      <c r="A825" s="63" t="s">
        <v>114</v>
      </c>
      <c r="B825" s="63" t="s">
        <v>398</v>
      </c>
      <c r="C825" s="63" t="s">
        <v>405</v>
      </c>
    </row>
    <row r="826" spans="1:3">
      <c r="A826" s="63" t="s">
        <v>114</v>
      </c>
      <c r="B826" s="63" t="s">
        <v>398</v>
      </c>
      <c r="C826" s="63" t="s">
        <v>404</v>
      </c>
    </row>
    <row r="827" spans="1:3">
      <c r="A827" s="63" t="s">
        <v>114</v>
      </c>
      <c r="B827" s="63" t="s">
        <v>398</v>
      </c>
      <c r="C827" s="63" t="s">
        <v>252</v>
      </c>
    </row>
    <row r="828" spans="1:3">
      <c r="A828" s="63" t="s">
        <v>114</v>
      </c>
      <c r="B828" s="63" t="s">
        <v>398</v>
      </c>
      <c r="C828" s="63" t="s">
        <v>403</v>
      </c>
    </row>
    <row r="829" spans="1:3">
      <c r="A829" s="63" t="s">
        <v>114</v>
      </c>
      <c r="B829" s="63" t="s">
        <v>398</v>
      </c>
      <c r="C829" s="63" t="s">
        <v>402</v>
      </c>
    </row>
    <row r="830" spans="1:3">
      <c r="A830" s="63" t="s">
        <v>114</v>
      </c>
      <c r="B830" s="63" t="s">
        <v>398</v>
      </c>
      <c r="C830" s="63" t="s">
        <v>401</v>
      </c>
    </row>
    <row r="831" spans="1:3">
      <c r="A831" s="63" t="s">
        <v>114</v>
      </c>
      <c r="B831" s="63" t="s">
        <v>398</v>
      </c>
      <c r="C831" s="63" t="s">
        <v>400</v>
      </c>
    </row>
    <row r="832" spans="1:3">
      <c r="A832" s="63" t="s">
        <v>114</v>
      </c>
      <c r="B832" s="63" t="s">
        <v>398</v>
      </c>
      <c r="C832" s="63" t="s">
        <v>399</v>
      </c>
    </row>
    <row r="833" spans="1:3">
      <c r="A833" s="63" t="s">
        <v>114</v>
      </c>
      <c r="B833" s="63" t="s">
        <v>398</v>
      </c>
      <c r="C833" s="63" t="s">
        <v>397</v>
      </c>
    </row>
    <row r="834" spans="1:3">
      <c r="A834" s="63" t="s">
        <v>231</v>
      </c>
      <c r="B834" s="63" t="s">
        <v>358</v>
      </c>
      <c r="C834" s="63" t="s">
        <v>396</v>
      </c>
    </row>
    <row r="835" spans="1:3">
      <c r="A835" s="63" t="s">
        <v>231</v>
      </c>
      <c r="B835" s="63" t="s">
        <v>358</v>
      </c>
      <c r="C835" s="63" t="s">
        <v>395</v>
      </c>
    </row>
    <row r="836" spans="1:3">
      <c r="A836" s="63" t="s">
        <v>231</v>
      </c>
      <c r="B836" s="63" t="s">
        <v>358</v>
      </c>
      <c r="C836" s="63" t="s">
        <v>394</v>
      </c>
    </row>
    <row r="837" spans="1:3">
      <c r="A837" s="63" t="s">
        <v>231</v>
      </c>
      <c r="B837" s="63" t="s">
        <v>358</v>
      </c>
      <c r="C837" s="63" t="s">
        <v>393</v>
      </c>
    </row>
    <row r="838" spans="1:3">
      <c r="A838" s="63" t="s">
        <v>231</v>
      </c>
      <c r="B838" s="63" t="s">
        <v>358</v>
      </c>
      <c r="C838" s="63" t="s">
        <v>392</v>
      </c>
    </row>
    <row r="839" spans="1:3">
      <c r="A839" s="63" t="s">
        <v>231</v>
      </c>
      <c r="B839" s="63" t="s">
        <v>358</v>
      </c>
      <c r="C839" s="63" t="s">
        <v>391</v>
      </c>
    </row>
    <row r="840" spans="1:3">
      <c r="A840" s="63" t="s">
        <v>231</v>
      </c>
      <c r="B840" s="63" t="s">
        <v>358</v>
      </c>
      <c r="C840" s="63" t="s">
        <v>390</v>
      </c>
    </row>
    <row r="841" spans="1:3">
      <c r="A841" s="63" t="s">
        <v>231</v>
      </c>
      <c r="B841" s="63" t="s">
        <v>358</v>
      </c>
      <c r="C841" s="63" t="s">
        <v>389</v>
      </c>
    </row>
    <row r="842" spans="1:3">
      <c r="A842" s="63" t="s">
        <v>231</v>
      </c>
      <c r="B842" s="63" t="s">
        <v>358</v>
      </c>
      <c r="C842" s="63" t="s">
        <v>388</v>
      </c>
    </row>
    <row r="843" spans="1:3">
      <c r="A843" s="63" t="s">
        <v>231</v>
      </c>
      <c r="B843" s="63" t="s">
        <v>358</v>
      </c>
      <c r="C843" s="63" t="s">
        <v>387</v>
      </c>
    </row>
    <row r="844" spans="1:3">
      <c r="A844" s="63" t="s">
        <v>231</v>
      </c>
      <c r="B844" s="63" t="s">
        <v>358</v>
      </c>
      <c r="C844" s="63" t="s">
        <v>386</v>
      </c>
    </row>
    <row r="845" spans="1:3">
      <c r="A845" s="63" t="s">
        <v>231</v>
      </c>
      <c r="B845" s="63" t="s">
        <v>358</v>
      </c>
      <c r="C845" s="63" t="s">
        <v>385</v>
      </c>
    </row>
    <row r="846" spans="1:3">
      <c r="A846" s="63" t="s">
        <v>231</v>
      </c>
      <c r="B846" s="63" t="s">
        <v>358</v>
      </c>
      <c r="C846" s="63" t="s">
        <v>384</v>
      </c>
    </row>
    <row r="847" spans="1:3">
      <c r="A847" s="63" t="s">
        <v>231</v>
      </c>
      <c r="B847" s="63" t="s">
        <v>358</v>
      </c>
      <c r="C847" s="63" t="s">
        <v>383</v>
      </c>
    </row>
    <row r="848" spans="1:3">
      <c r="A848" s="63" t="s">
        <v>231</v>
      </c>
      <c r="B848" s="63" t="s">
        <v>358</v>
      </c>
      <c r="C848" s="63" t="s">
        <v>382</v>
      </c>
    </row>
    <row r="849" spans="1:3">
      <c r="A849" s="63" t="s">
        <v>231</v>
      </c>
      <c r="B849" s="63" t="s">
        <v>358</v>
      </c>
      <c r="C849" s="63" t="s">
        <v>381</v>
      </c>
    </row>
    <row r="850" spans="1:3">
      <c r="A850" s="63" t="s">
        <v>231</v>
      </c>
      <c r="B850" s="63" t="s">
        <v>358</v>
      </c>
      <c r="C850" s="63" t="s">
        <v>380</v>
      </c>
    </row>
    <row r="851" spans="1:3">
      <c r="A851" s="63" t="s">
        <v>231</v>
      </c>
      <c r="B851" s="63" t="s">
        <v>358</v>
      </c>
      <c r="C851" s="63" t="s">
        <v>379</v>
      </c>
    </row>
    <row r="852" spans="1:3">
      <c r="A852" s="63" t="s">
        <v>231</v>
      </c>
      <c r="B852" s="63" t="s">
        <v>358</v>
      </c>
      <c r="C852" s="63" t="s">
        <v>378</v>
      </c>
    </row>
    <row r="853" spans="1:3">
      <c r="A853" s="63" t="s">
        <v>231</v>
      </c>
      <c r="B853" s="63" t="s">
        <v>358</v>
      </c>
      <c r="C853" s="63" t="s">
        <v>377</v>
      </c>
    </row>
    <row r="854" spans="1:3">
      <c r="A854" s="63" t="s">
        <v>231</v>
      </c>
      <c r="B854" s="63" t="s">
        <v>358</v>
      </c>
      <c r="C854" s="63" t="s">
        <v>376</v>
      </c>
    </row>
    <row r="855" spans="1:3">
      <c r="A855" s="63" t="s">
        <v>231</v>
      </c>
      <c r="B855" s="63" t="s">
        <v>358</v>
      </c>
      <c r="C855" s="63" t="s">
        <v>375</v>
      </c>
    </row>
    <row r="856" spans="1:3">
      <c r="A856" s="63" t="s">
        <v>231</v>
      </c>
      <c r="B856" s="63" t="s">
        <v>358</v>
      </c>
      <c r="C856" s="63" t="s">
        <v>374</v>
      </c>
    </row>
    <row r="857" spans="1:3">
      <c r="A857" s="63" t="s">
        <v>231</v>
      </c>
      <c r="B857" s="63" t="s">
        <v>358</v>
      </c>
      <c r="C857" s="63" t="s">
        <v>373</v>
      </c>
    </row>
    <row r="858" spans="1:3">
      <c r="A858" s="63" t="s">
        <v>231</v>
      </c>
      <c r="B858" s="63" t="s">
        <v>358</v>
      </c>
      <c r="C858" s="63" t="s">
        <v>372</v>
      </c>
    </row>
    <row r="859" spans="1:3">
      <c r="A859" s="63" t="s">
        <v>231</v>
      </c>
      <c r="B859" s="63" t="s">
        <v>358</v>
      </c>
      <c r="C859" s="63" t="s">
        <v>371</v>
      </c>
    </row>
    <row r="860" spans="1:3">
      <c r="A860" s="63" t="s">
        <v>231</v>
      </c>
      <c r="B860" s="63" t="s">
        <v>358</v>
      </c>
      <c r="C860" s="63" t="s">
        <v>370</v>
      </c>
    </row>
    <row r="861" spans="1:3">
      <c r="A861" s="63" t="s">
        <v>231</v>
      </c>
      <c r="B861" s="63" t="s">
        <v>358</v>
      </c>
      <c r="C861" s="63" t="s">
        <v>369</v>
      </c>
    </row>
    <row r="862" spans="1:3">
      <c r="A862" s="63" t="s">
        <v>231</v>
      </c>
      <c r="B862" s="63" t="s">
        <v>358</v>
      </c>
      <c r="C862" s="63" t="s">
        <v>368</v>
      </c>
    </row>
    <row r="863" spans="1:3">
      <c r="A863" s="63" t="s">
        <v>231</v>
      </c>
      <c r="B863" s="63" t="s">
        <v>358</v>
      </c>
      <c r="C863" s="63" t="s">
        <v>367</v>
      </c>
    </row>
    <row r="864" spans="1:3">
      <c r="A864" s="63" t="s">
        <v>231</v>
      </c>
      <c r="B864" s="63" t="s">
        <v>358</v>
      </c>
      <c r="C864" s="63" t="s">
        <v>366</v>
      </c>
    </row>
    <row r="865" spans="1:3">
      <c r="A865" s="63" t="s">
        <v>231</v>
      </c>
      <c r="B865" s="63" t="s">
        <v>358</v>
      </c>
      <c r="C865" s="63" t="s">
        <v>348</v>
      </c>
    </row>
    <row r="866" spans="1:3">
      <c r="A866" s="63" t="s">
        <v>231</v>
      </c>
      <c r="B866" s="63" t="s">
        <v>358</v>
      </c>
      <c r="C866" s="63" t="s">
        <v>365</v>
      </c>
    </row>
    <row r="867" spans="1:3">
      <c r="A867" s="63" t="s">
        <v>231</v>
      </c>
      <c r="B867" s="63" t="s">
        <v>358</v>
      </c>
      <c r="C867" s="63" t="s">
        <v>364</v>
      </c>
    </row>
    <row r="868" spans="1:3">
      <c r="A868" s="63" t="s">
        <v>231</v>
      </c>
      <c r="B868" s="63" t="s">
        <v>358</v>
      </c>
      <c r="C868" s="63" t="s">
        <v>363</v>
      </c>
    </row>
    <row r="869" spans="1:3">
      <c r="A869" s="63" t="s">
        <v>231</v>
      </c>
      <c r="B869" s="63" t="s">
        <v>358</v>
      </c>
      <c r="C869" s="63" t="s">
        <v>362</v>
      </c>
    </row>
    <row r="870" spans="1:3">
      <c r="A870" s="63" t="s">
        <v>231</v>
      </c>
      <c r="B870" s="63" t="s">
        <v>358</v>
      </c>
      <c r="C870" s="63" t="s">
        <v>361</v>
      </c>
    </row>
    <row r="871" spans="1:3">
      <c r="A871" s="63" t="s">
        <v>231</v>
      </c>
      <c r="B871" s="63" t="s">
        <v>358</v>
      </c>
      <c r="C871" s="63" t="s">
        <v>360</v>
      </c>
    </row>
    <row r="872" spans="1:3">
      <c r="A872" s="63" t="s">
        <v>231</v>
      </c>
      <c r="B872" s="63" t="s">
        <v>358</v>
      </c>
      <c r="C872" s="63" t="s">
        <v>359</v>
      </c>
    </row>
    <row r="873" spans="1:3">
      <c r="A873" s="63" t="s">
        <v>231</v>
      </c>
      <c r="B873" s="63" t="s">
        <v>358</v>
      </c>
      <c r="C873" s="63" t="s">
        <v>357</v>
      </c>
    </row>
    <row r="874" spans="1:3">
      <c r="A874" s="63" t="s">
        <v>106</v>
      </c>
      <c r="B874" s="63" t="s">
        <v>345</v>
      </c>
      <c r="C874" s="63" t="s">
        <v>356</v>
      </c>
    </row>
    <row r="875" spans="1:3">
      <c r="A875" s="63" t="s">
        <v>106</v>
      </c>
      <c r="B875" s="63" t="s">
        <v>345</v>
      </c>
      <c r="C875" s="63" t="s">
        <v>355</v>
      </c>
    </row>
    <row r="876" spans="1:3">
      <c r="A876" s="63" t="s">
        <v>106</v>
      </c>
      <c r="B876" s="63" t="s">
        <v>345</v>
      </c>
      <c r="C876" s="63" t="s">
        <v>354</v>
      </c>
    </row>
    <row r="877" spans="1:3">
      <c r="A877" s="63" t="s">
        <v>106</v>
      </c>
      <c r="B877" s="63" t="s">
        <v>345</v>
      </c>
      <c r="C877" s="63" t="s">
        <v>353</v>
      </c>
    </row>
    <row r="878" spans="1:3">
      <c r="A878" s="63" t="s">
        <v>106</v>
      </c>
      <c r="B878" s="63" t="s">
        <v>345</v>
      </c>
      <c r="C878" s="63" t="s">
        <v>352</v>
      </c>
    </row>
    <row r="879" spans="1:3">
      <c r="A879" s="63" t="s">
        <v>106</v>
      </c>
      <c r="B879" s="63" t="s">
        <v>345</v>
      </c>
      <c r="C879" s="63" t="s">
        <v>351</v>
      </c>
    </row>
    <row r="880" spans="1:3">
      <c r="A880" s="63" t="s">
        <v>106</v>
      </c>
      <c r="B880" s="63" t="s">
        <v>345</v>
      </c>
      <c r="C880" s="63" t="s">
        <v>350</v>
      </c>
    </row>
    <row r="881" spans="1:3">
      <c r="A881" s="63" t="s">
        <v>106</v>
      </c>
      <c r="B881" s="63" t="s">
        <v>345</v>
      </c>
      <c r="C881" s="63" t="s">
        <v>349</v>
      </c>
    </row>
    <row r="882" spans="1:3">
      <c r="A882" s="63" t="s">
        <v>106</v>
      </c>
      <c r="B882" s="63" t="s">
        <v>345</v>
      </c>
      <c r="C882" s="63" t="s">
        <v>253</v>
      </c>
    </row>
    <row r="883" spans="1:3">
      <c r="A883" s="63" t="s">
        <v>106</v>
      </c>
      <c r="B883" s="63" t="s">
        <v>345</v>
      </c>
      <c r="C883" s="63" t="s">
        <v>348</v>
      </c>
    </row>
    <row r="884" spans="1:3">
      <c r="A884" s="63" t="s">
        <v>106</v>
      </c>
      <c r="B884" s="63" t="s">
        <v>345</v>
      </c>
      <c r="C884" s="63" t="s">
        <v>347</v>
      </c>
    </row>
    <row r="885" spans="1:3">
      <c r="A885" s="63" t="s">
        <v>106</v>
      </c>
      <c r="B885" s="63" t="s">
        <v>345</v>
      </c>
      <c r="C885" s="63" t="s">
        <v>346</v>
      </c>
    </row>
    <row r="886" spans="1:3">
      <c r="A886" s="63" t="s">
        <v>106</v>
      </c>
      <c r="B886" s="63" t="s">
        <v>345</v>
      </c>
      <c r="C886" s="63" t="s">
        <v>344</v>
      </c>
    </row>
    <row r="887" spans="1:3">
      <c r="A887" s="63" t="s">
        <v>318</v>
      </c>
      <c r="B887" s="63" t="s">
        <v>333</v>
      </c>
      <c r="C887" s="63" t="s">
        <v>343</v>
      </c>
    </row>
    <row r="888" spans="1:3">
      <c r="A888" s="63" t="s">
        <v>318</v>
      </c>
      <c r="B888" s="63" t="s">
        <v>333</v>
      </c>
      <c r="C888" s="63" t="s">
        <v>227</v>
      </c>
    </row>
    <row r="889" spans="1:3">
      <c r="A889" s="63" t="s">
        <v>318</v>
      </c>
      <c r="B889" s="63" t="s">
        <v>333</v>
      </c>
      <c r="C889" s="63" t="s">
        <v>342</v>
      </c>
    </row>
    <row r="890" spans="1:3">
      <c r="A890" s="63" t="s">
        <v>318</v>
      </c>
      <c r="B890" s="63" t="s">
        <v>333</v>
      </c>
      <c r="C890" s="63" t="s">
        <v>341</v>
      </c>
    </row>
    <row r="891" spans="1:3">
      <c r="A891" s="63" t="s">
        <v>318</v>
      </c>
      <c r="B891" s="63" t="s">
        <v>333</v>
      </c>
      <c r="C891" s="63" t="s">
        <v>340</v>
      </c>
    </row>
    <row r="892" spans="1:3">
      <c r="A892" s="63" t="s">
        <v>318</v>
      </c>
      <c r="B892" s="63" t="s">
        <v>333</v>
      </c>
      <c r="C892" s="63" t="s">
        <v>339</v>
      </c>
    </row>
    <row r="893" spans="1:3">
      <c r="A893" s="63" t="s">
        <v>318</v>
      </c>
      <c r="B893" s="63" t="s">
        <v>333</v>
      </c>
      <c r="C893" s="63" t="s">
        <v>338</v>
      </c>
    </row>
    <row r="894" spans="1:3">
      <c r="A894" s="63" t="s">
        <v>318</v>
      </c>
      <c r="B894" s="63" t="s">
        <v>333</v>
      </c>
      <c r="C894" s="63" t="s">
        <v>337</v>
      </c>
    </row>
    <row r="895" spans="1:3">
      <c r="A895" s="63" t="s">
        <v>318</v>
      </c>
      <c r="B895" s="63" t="s">
        <v>333</v>
      </c>
      <c r="C895" s="63" t="s">
        <v>336</v>
      </c>
    </row>
    <row r="896" spans="1:3">
      <c r="A896" s="63" t="s">
        <v>318</v>
      </c>
      <c r="B896" s="63" t="s">
        <v>333</v>
      </c>
      <c r="C896" s="63" t="s">
        <v>335</v>
      </c>
    </row>
    <row r="897" spans="1:3">
      <c r="A897" s="63" t="s">
        <v>318</v>
      </c>
      <c r="B897" s="63" t="s">
        <v>333</v>
      </c>
      <c r="C897" s="63" t="s">
        <v>334</v>
      </c>
    </row>
    <row r="898" spans="1:3">
      <c r="A898" s="63" t="s">
        <v>318</v>
      </c>
      <c r="B898" s="63" t="s">
        <v>333</v>
      </c>
      <c r="C898" s="63" t="s">
        <v>332</v>
      </c>
    </row>
    <row r="899" spans="1:3">
      <c r="A899" s="63" t="s">
        <v>318</v>
      </c>
      <c r="B899" s="63" t="s">
        <v>317</v>
      </c>
      <c r="C899" s="63" t="s">
        <v>331</v>
      </c>
    </row>
    <row r="900" spans="1:3">
      <c r="A900" s="63" t="s">
        <v>318</v>
      </c>
      <c r="B900" s="63" t="s">
        <v>317</v>
      </c>
      <c r="C900" s="63" t="s">
        <v>330</v>
      </c>
    </row>
    <row r="901" spans="1:3">
      <c r="A901" s="63" t="s">
        <v>318</v>
      </c>
      <c r="B901" s="63" t="s">
        <v>317</v>
      </c>
      <c r="C901" s="63" t="s">
        <v>329</v>
      </c>
    </row>
    <row r="902" spans="1:3">
      <c r="A902" s="63" t="s">
        <v>318</v>
      </c>
      <c r="B902" s="63" t="s">
        <v>317</v>
      </c>
      <c r="C902" s="63" t="s">
        <v>328</v>
      </c>
    </row>
    <row r="903" spans="1:3">
      <c r="A903" s="63" t="s">
        <v>318</v>
      </c>
      <c r="B903" s="63" t="s">
        <v>317</v>
      </c>
      <c r="C903" s="63" t="s">
        <v>327</v>
      </c>
    </row>
    <row r="904" spans="1:3">
      <c r="A904" s="63" t="s">
        <v>318</v>
      </c>
      <c r="B904" s="63" t="s">
        <v>317</v>
      </c>
      <c r="C904" s="63" t="s">
        <v>326</v>
      </c>
    </row>
    <row r="905" spans="1:3">
      <c r="A905" s="63" t="s">
        <v>318</v>
      </c>
      <c r="B905" s="63" t="s">
        <v>317</v>
      </c>
      <c r="C905" s="63" t="s">
        <v>325</v>
      </c>
    </row>
    <row r="906" spans="1:3">
      <c r="A906" s="63" t="s">
        <v>318</v>
      </c>
      <c r="B906" s="63" t="s">
        <v>317</v>
      </c>
      <c r="C906" s="63" t="s">
        <v>324</v>
      </c>
    </row>
    <row r="907" spans="1:3">
      <c r="A907" s="63" t="s">
        <v>318</v>
      </c>
      <c r="B907" s="63" t="s">
        <v>317</v>
      </c>
      <c r="C907" s="63" t="s">
        <v>323</v>
      </c>
    </row>
    <row r="908" spans="1:3">
      <c r="A908" s="63" t="s">
        <v>318</v>
      </c>
      <c r="B908" s="63" t="s">
        <v>317</v>
      </c>
      <c r="C908" s="63" t="s">
        <v>322</v>
      </c>
    </row>
    <row r="909" spans="1:3">
      <c r="A909" s="63" t="s">
        <v>318</v>
      </c>
      <c r="B909" s="63" t="s">
        <v>317</v>
      </c>
      <c r="C909" s="63" t="s">
        <v>321</v>
      </c>
    </row>
    <row r="910" spans="1:3">
      <c r="A910" s="63" t="s">
        <v>318</v>
      </c>
      <c r="B910" s="63" t="s">
        <v>317</v>
      </c>
      <c r="C910" s="63" t="s">
        <v>320</v>
      </c>
    </row>
    <row r="911" spans="1:3">
      <c r="A911" s="63" t="s">
        <v>318</v>
      </c>
      <c r="B911" s="63" t="s">
        <v>317</v>
      </c>
      <c r="C911" s="63" t="s">
        <v>319</v>
      </c>
    </row>
    <row r="912" spans="1:3">
      <c r="A912" s="63" t="s">
        <v>318</v>
      </c>
      <c r="B912" s="63" t="s">
        <v>317</v>
      </c>
      <c r="C912" s="63" t="s">
        <v>316</v>
      </c>
    </row>
    <row r="913" spans="1:3">
      <c r="A913" s="63" t="s">
        <v>231</v>
      </c>
      <c r="B913" s="63" t="s">
        <v>230</v>
      </c>
      <c r="C913" s="63" t="s">
        <v>315</v>
      </c>
    </row>
    <row r="914" spans="1:3">
      <c r="A914" s="63" t="s">
        <v>231</v>
      </c>
      <c r="B914" s="63" t="s">
        <v>230</v>
      </c>
      <c r="C914" s="63" t="s">
        <v>314</v>
      </c>
    </row>
    <row r="915" spans="1:3">
      <c r="A915" s="63" t="s">
        <v>231</v>
      </c>
      <c r="B915" s="63" t="s">
        <v>230</v>
      </c>
      <c r="C915" s="63" t="s">
        <v>313</v>
      </c>
    </row>
    <row r="916" spans="1:3">
      <c r="A916" s="63" t="s">
        <v>231</v>
      </c>
      <c r="B916" s="63" t="s">
        <v>230</v>
      </c>
      <c r="C916" s="63" t="s">
        <v>312</v>
      </c>
    </row>
    <row r="917" spans="1:3">
      <c r="A917" s="63" t="s">
        <v>231</v>
      </c>
      <c r="B917" s="63" t="s">
        <v>230</v>
      </c>
      <c r="C917" s="63" t="s">
        <v>311</v>
      </c>
    </row>
    <row r="918" spans="1:3">
      <c r="A918" s="63" t="s">
        <v>231</v>
      </c>
      <c r="B918" s="63" t="s">
        <v>230</v>
      </c>
      <c r="C918" s="63" t="s">
        <v>310</v>
      </c>
    </row>
    <row r="919" spans="1:3">
      <c r="A919" s="63" t="s">
        <v>231</v>
      </c>
      <c r="B919" s="63" t="s">
        <v>230</v>
      </c>
      <c r="C919" s="63" t="s">
        <v>309</v>
      </c>
    </row>
    <row r="920" spans="1:3">
      <c r="A920" s="63" t="s">
        <v>231</v>
      </c>
      <c r="B920" s="63" t="s">
        <v>230</v>
      </c>
      <c r="C920" s="63" t="s">
        <v>308</v>
      </c>
    </row>
    <row r="921" spans="1:3">
      <c r="A921" s="63" t="s">
        <v>231</v>
      </c>
      <c r="B921" s="63" t="s">
        <v>230</v>
      </c>
      <c r="C921" s="63" t="s">
        <v>307</v>
      </c>
    </row>
    <row r="922" spans="1:3">
      <c r="A922" s="63" t="s">
        <v>231</v>
      </c>
      <c r="B922" s="63" t="s">
        <v>230</v>
      </c>
      <c r="C922" s="63" t="s">
        <v>306</v>
      </c>
    </row>
    <row r="923" spans="1:3">
      <c r="A923" s="63" t="s">
        <v>231</v>
      </c>
      <c r="B923" s="63" t="s">
        <v>230</v>
      </c>
      <c r="C923" s="63" t="s">
        <v>151</v>
      </c>
    </row>
    <row r="924" spans="1:3">
      <c r="A924" s="63" t="s">
        <v>231</v>
      </c>
      <c r="B924" s="63" t="s">
        <v>230</v>
      </c>
      <c r="C924" s="63" t="s">
        <v>305</v>
      </c>
    </row>
    <row r="925" spans="1:3">
      <c r="A925" s="63" t="s">
        <v>231</v>
      </c>
      <c r="B925" s="63" t="s">
        <v>230</v>
      </c>
      <c r="C925" s="63" t="s">
        <v>304</v>
      </c>
    </row>
    <row r="926" spans="1:3">
      <c r="A926" s="63" t="s">
        <v>231</v>
      </c>
      <c r="B926" s="63" t="s">
        <v>230</v>
      </c>
      <c r="C926" s="63" t="s">
        <v>303</v>
      </c>
    </row>
    <row r="927" spans="1:3">
      <c r="A927" s="63" t="s">
        <v>231</v>
      </c>
      <c r="B927" s="63" t="s">
        <v>230</v>
      </c>
      <c r="C927" s="63" t="s">
        <v>302</v>
      </c>
    </row>
    <row r="928" spans="1:3">
      <c r="A928" s="63" t="s">
        <v>231</v>
      </c>
      <c r="B928" s="63" t="s">
        <v>230</v>
      </c>
      <c r="C928" s="63" t="s">
        <v>301</v>
      </c>
    </row>
    <row r="929" spans="1:3">
      <c r="A929" s="63" t="s">
        <v>231</v>
      </c>
      <c r="B929" s="63" t="s">
        <v>230</v>
      </c>
      <c r="C929" s="63" t="s">
        <v>300</v>
      </c>
    </row>
    <row r="930" spans="1:3">
      <c r="A930" s="63" t="s">
        <v>231</v>
      </c>
      <c r="B930" s="63" t="s">
        <v>230</v>
      </c>
      <c r="C930" s="63" t="s">
        <v>299</v>
      </c>
    </row>
    <row r="931" spans="1:3">
      <c r="A931" s="63" t="s">
        <v>231</v>
      </c>
      <c r="B931" s="63" t="s">
        <v>230</v>
      </c>
      <c r="C931" s="63" t="s">
        <v>298</v>
      </c>
    </row>
    <row r="932" spans="1:3">
      <c r="A932" s="63" t="s">
        <v>231</v>
      </c>
      <c r="B932" s="63" t="s">
        <v>230</v>
      </c>
      <c r="C932" s="63" t="s">
        <v>297</v>
      </c>
    </row>
    <row r="933" spans="1:3">
      <c r="A933" s="63" t="s">
        <v>231</v>
      </c>
      <c r="B933" s="63" t="s">
        <v>230</v>
      </c>
      <c r="C933" s="63" t="s">
        <v>296</v>
      </c>
    </row>
    <row r="934" spans="1:3">
      <c r="A934" s="63" t="s">
        <v>231</v>
      </c>
      <c r="B934" s="63" t="s">
        <v>230</v>
      </c>
      <c r="C934" s="63" t="s">
        <v>295</v>
      </c>
    </row>
    <row r="935" spans="1:3">
      <c r="A935" s="63" t="s">
        <v>231</v>
      </c>
      <c r="B935" s="63" t="s">
        <v>230</v>
      </c>
      <c r="C935" s="63" t="s">
        <v>294</v>
      </c>
    </row>
    <row r="936" spans="1:3">
      <c r="A936" s="63" t="s">
        <v>231</v>
      </c>
      <c r="B936" s="63" t="s">
        <v>230</v>
      </c>
      <c r="C936" s="63" t="s">
        <v>293</v>
      </c>
    </row>
    <row r="937" spans="1:3">
      <c r="A937" s="63" t="s">
        <v>231</v>
      </c>
      <c r="B937" s="63" t="s">
        <v>230</v>
      </c>
      <c r="C937" s="63" t="s">
        <v>292</v>
      </c>
    </row>
    <row r="938" spans="1:3">
      <c r="A938" s="63" t="s">
        <v>231</v>
      </c>
      <c r="B938" s="63" t="s">
        <v>230</v>
      </c>
      <c r="C938" s="63" t="s">
        <v>291</v>
      </c>
    </row>
    <row r="939" spans="1:3">
      <c r="A939" s="63" t="s">
        <v>231</v>
      </c>
      <c r="B939" s="63" t="s">
        <v>230</v>
      </c>
      <c r="C939" s="63" t="s">
        <v>290</v>
      </c>
    </row>
    <row r="940" spans="1:3">
      <c r="A940" s="63" t="s">
        <v>231</v>
      </c>
      <c r="B940" s="63" t="s">
        <v>230</v>
      </c>
      <c r="C940" s="63" t="s">
        <v>289</v>
      </c>
    </row>
    <row r="941" spans="1:3">
      <c r="A941" s="63" t="s">
        <v>231</v>
      </c>
      <c r="B941" s="63" t="s">
        <v>230</v>
      </c>
      <c r="C941" s="63" t="s">
        <v>288</v>
      </c>
    </row>
    <row r="942" spans="1:3">
      <c r="A942" s="63" t="s">
        <v>231</v>
      </c>
      <c r="B942" s="63" t="s">
        <v>230</v>
      </c>
      <c r="C942" s="63" t="s">
        <v>287</v>
      </c>
    </row>
    <row r="943" spans="1:3">
      <c r="A943" s="63" t="s">
        <v>231</v>
      </c>
      <c r="B943" s="63" t="s">
        <v>230</v>
      </c>
      <c r="C943" s="63" t="s">
        <v>286</v>
      </c>
    </row>
    <row r="944" spans="1:3">
      <c r="A944" s="63" t="s">
        <v>231</v>
      </c>
      <c r="B944" s="63" t="s">
        <v>230</v>
      </c>
      <c r="C944" s="63" t="s">
        <v>285</v>
      </c>
    </row>
    <row r="945" spans="1:3">
      <c r="A945" s="63" t="s">
        <v>231</v>
      </c>
      <c r="B945" s="63" t="s">
        <v>230</v>
      </c>
      <c r="C945" s="63" t="s">
        <v>284</v>
      </c>
    </row>
    <row r="946" spans="1:3">
      <c r="A946" s="63" t="s">
        <v>231</v>
      </c>
      <c r="B946" s="63" t="s">
        <v>230</v>
      </c>
      <c r="C946" s="63" t="s">
        <v>283</v>
      </c>
    </row>
    <row r="947" spans="1:3">
      <c r="A947" s="63" t="s">
        <v>231</v>
      </c>
      <c r="B947" s="63" t="s">
        <v>230</v>
      </c>
      <c r="C947" s="63" t="s">
        <v>282</v>
      </c>
    </row>
    <row r="948" spans="1:3">
      <c r="A948" s="63" t="s">
        <v>231</v>
      </c>
      <c r="B948" s="63" t="s">
        <v>230</v>
      </c>
      <c r="C948" s="63" t="s">
        <v>281</v>
      </c>
    </row>
    <row r="949" spans="1:3">
      <c r="A949" s="63" t="s">
        <v>231</v>
      </c>
      <c r="B949" s="63" t="s">
        <v>230</v>
      </c>
      <c r="C949" s="63" t="s">
        <v>280</v>
      </c>
    </row>
    <row r="950" spans="1:3">
      <c r="A950" s="63" t="s">
        <v>231</v>
      </c>
      <c r="B950" s="63" t="s">
        <v>230</v>
      </c>
      <c r="C950" s="63" t="s">
        <v>279</v>
      </c>
    </row>
    <row r="951" spans="1:3">
      <c r="A951" s="63" t="s">
        <v>231</v>
      </c>
      <c r="B951" s="63" t="s">
        <v>230</v>
      </c>
      <c r="C951" s="63" t="s">
        <v>278</v>
      </c>
    </row>
    <row r="952" spans="1:3">
      <c r="A952" s="63" t="s">
        <v>231</v>
      </c>
      <c r="B952" s="63" t="s">
        <v>230</v>
      </c>
      <c r="C952" s="63" t="s">
        <v>277</v>
      </c>
    </row>
    <row r="953" spans="1:3">
      <c r="A953" s="63" t="s">
        <v>231</v>
      </c>
      <c r="B953" s="63" t="s">
        <v>230</v>
      </c>
      <c r="C953" s="63" t="s">
        <v>276</v>
      </c>
    </row>
    <row r="954" spans="1:3">
      <c r="A954" s="63" t="s">
        <v>231</v>
      </c>
      <c r="B954" s="63" t="s">
        <v>230</v>
      </c>
      <c r="C954" s="63" t="s">
        <v>275</v>
      </c>
    </row>
    <row r="955" spans="1:3">
      <c r="A955" s="63" t="s">
        <v>231</v>
      </c>
      <c r="B955" s="63" t="s">
        <v>230</v>
      </c>
      <c r="C955" s="63" t="s">
        <v>274</v>
      </c>
    </row>
    <row r="956" spans="1:3">
      <c r="A956" s="63" t="s">
        <v>231</v>
      </c>
      <c r="B956" s="63" t="s">
        <v>230</v>
      </c>
      <c r="C956" s="63" t="s">
        <v>273</v>
      </c>
    </row>
    <row r="957" spans="1:3">
      <c r="A957" s="63" t="s">
        <v>231</v>
      </c>
      <c r="B957" s="63" t="s">
        <v>230</v>
      </c>
      <c r="C957" s="63" t="s">
        <v>272</v>
      </c>
    </row>
    <row r="958" spans="1:3">
      <c r="A958" s="63" t="s">
        <v>231</v>
      </c>
      <c r="B958" s="63" t="s">
        <v>230</v>
      </c>
      <c r="C958" s="63" t="s">
        <v>271</v>
      </c>
    </row>
    <row r="959" spans="1:3">
      <c r="A959" s="63" t="s">
        <v>231</v>
      </c>
      <c r="B959" s="63" t="s">
        <v>230</v>
      </c>
      <c r="C959" s="63" t="s">
        <v>270</v>
      </c>
    </row>
    <row r="960" spans="1:3">
      <c r="A960" s="63" t="s">
        <v>231</v>
      </c>
      <c r="B960" s="63" t="s">
        <v>230</v>
      </c>
      <c r="C960" s="63" t="s">
        <v>269</v>
      </c>
    </row>
    <row r="961" spans="1:3">
      <c r="A961" s="63" t="s">
        <v>231</v>
      </c>
      <c r="B961" s="63" t="s">
        <v>230</v>
      </c>
      <c r="C961" s="63" t="s">
        <v>268</v>
      </c>
    </row>
    <row r="962" spans="1:3">
      <c r="A962" s="63" t="s">
        <v>231</v>
      </c>
      <c r="B962" s="63" t="s">
        <v>230</v>
      </c>
      <c r="C962" s="63" t="s">
        <v>267</v>
      </c>
    </row>
    <row r="963" spans="1:3">
      <c r="A963" s="63" t="s">
        <v>231</v>
      </c>
      <c r="B963" s="63" t="s">
        <v>230</v>
      </c>
      <c r="C963" s="63" t="s">
        <v>266</v>
      </c>
    </row>
    <row r="964" spans="1:3">
      <c r="A964" s="63" t="s">
        <v>231</v>
      </c>
      <c r="B964" s="63" t="s">
        <v>230</v>
      </c>
      <c r="C964" s="63" t="s">
        <v>265</v>
      </c>
    </row>
    <row r="965" spans="1:3">
      <c r="A965" s="63" t="s">
        <v>231</v>
      </c>
      <c r="B965" s="63" t="s">
        <v>230</v>
      </c>
      <c r="C965" s="63" t="s">
        <v>264</v>
      </c>
    </row>
    <row r="966" spans="1:3">
      <c r="A966" s="63" t="s">
        <v>231</v>
      </c>
      <c r="B966" s="63" t="s">
        <v>230</v>
      </c>
      <c r="C966" s="63" t="s">
        <v>263</v>
      </c>
    </row>
    <row r="967" spans="1:3">
      <c r="A967" s="63" t="s">
        <v>231</v>
      </c>
      <c r="B967" s="63" t="s">
        <v>230</v>
      </c>
      <c r="C967" s="63" t="s">
        <v>262</v>
      </c>
    </row>
    <row r="968" spans="1:3">
      <c r="A968" s="63" t="s">
        <v>231</v>
      </c>
      <c r="B968" s="63" t="s">
        <v>230</v>
      </c>
      <c r="C968" s="63" t="s">
        <v>261</v>
      </c>
    </row>
    <row r="969" spans="1:3">
      <c r="A969" s="63" t="s">
        <v>231</v>
      </c>
      <c r="B969" s="63" t="s">
        <v>230</v>
      </c>
      <c r="C969" s="63" t="s">
        <v>260</v>
      </c>
    </row>
    <row r="970" spans="1:3">
      <c r="A970" s="63" t="s">
        <v>231</v>
      </c>
      <c r="B970" s="63" t="s">
        <v>230</v>
      </c>
      <c r="C970" s="63" t="s">
        <v>259</v>
      </c>
    </row>
    <row r="971" spans="1:3">
      <c r="A971" s="63" t="s">
        <v>231</v>
      </c>
      <c r="B971" s="63" t="s">
        <v>230</v>
      </c>
      <c r="C971" s="63" t="s">
        <v>258</v>
      </c>
    </row>
    <row r="972" spans="1:3">
      <c r="A972" s="63" t="s">
        <v>231</v>
      </c>
      <c r="B972" s="63" t="s">
        <v>230</v>
      </c>
      <c r="C972" s="63" t="s">
        <v>257</v>
      </c>
    </row>
    <row r="973" spans="1:3">
      <c r="A973" s="63" t="s">
        <v>231</v>
      </c>
      <c r="B973" s="63" t="s">
        <v>230</v>
      </c>
      <c r="C973" s="63" t="s">
        <v>256</v>
      </c>
    </row>
    <row r="974" spans="1:3">
      <c r="A974" s="63" t="s">
        <v>231</v>
      </c>
      <c r="B974" s="63" t="s">
        <v>230</v>
      </c>
      <c r="C974" s="63" t="s">
        <v>255</v>
      </c>
    </row>
    <row r="975" spans="1:3">
      <c r="A975" s="63" t="s">
        <v>231</v>
      </c>
      <c r="B975" s="63" t="s">
        <v>230</v>
      </c>
      <c r="C975" s="63" t="s">
        <v>254</v>
      </c>
    </row>
    <row r="976" spans="1:3">
      <c r="A976" s="63" t="s">
        <v>231</v>
      </c>
      <c r="B976" s="63" t="s">
        <v>230</v>
      </c>
      <c r="C976" s="63" t="s">
        <v>253</v>
      </c>
    </row>
    <row r="977" spans="1:3">
      <c r="A977" s="63" t="s">
        <v>231</v>
      </c>
      <c r="B977" s="63" t="s">
        <v>230</v>
      </c>
      <c r="C977" s="63" t="s">
        <v>252</v>
      </c>
    </row>
    <row r="978" spans="1:3">
      <c r="A978" s="63" t="s">
        <v>231</v>
      </c>
      <c r="B978" s="63" t="s">
        <v>230</v>
      </c>
      <c r="C978" s="63" t="s">
        <v>251</v>
      </c>
    </row>
    <row r="979" spans="1:3">
      <c r="A979" s="63" t="s">
        <v>231</v>
      </c>
      <c r="B979" s="63" t="s">
        <v>230</v>
      </c>
      <c r="C979" s="63" t="s">
        <v>250</v>
      </c>
    </row>
    <row r="980" spans="1:3">
      <c r="A980" s="63" t="s">
        <v>231</v>
      </c>
      <c r="B980" s="63" t="s">
        <v>230</v>
      </c>
      <c r="C980" s="63" t="s">
        <v>249</v>
      </c>
    </row>
    <row r="981" spans="1:3">
      <c r="A981" s="63" t="s">
        <v>231</v>
      </c>
      <c r="B981" s="63" t="s">
        <v>230</v>
      </c>
      <c r="C981" s="63" t="s">
        <v>205</v>
      </c>
    </row>
    <row r="982" spans="1:3">
      <c r="A982" s="63" t="s">
        <v>231</v>
      </c>
      <c r="B982" s="63" t="s">
        <v>230</v>
      </c>
      <c r="C982" s="63" t="s">
        <v>248</v>
      </c>
    </row>
    <row r="983" spans="1:3">
      <c r="A983" s="63" t="s">
        <v>231</v>
      </c>
      <c r="B983" s="63" t="s">
        <v>230</v>
      </c>
      <c r="C983" s="63" t="s">
        <v>247</v>
      </c>
    </row>
    <row r="984" spans="1:3">
      <c r="A984" s="63" t="s">
        <v>231</v>
      </c>
      <c r="B984" s="63" t="s">
        <v>230</v>
      </c>
      <c r="C984" s="63" t="s">
        <v>246</v>
      </c>
    </row>
    <row r="985" spans="1:3">
      <c r="A985" s="63" t="s">
        <v>231</v>
      </c>
      <c r="B985" s="63" t="s">
        <v>230</v>
      </c>
      <c r="C985" s="63" t="s">
        <v>245</v>
      </c>
    </row>
    <row r="986" spans="1:3">
      <c r="A986" s="63" t="s">
        <v>231</v>
      </c>
      <c r="B986" s="63" t="s">
        <v>230</v>
      </c>
      <c r="C986" s="63" t="s">
        <v>244</v>
      </c>
    </row>
    <row r="987" spans="1:3">
      <c r="A987" s="63" t="s">
        <v>231</v>
      </c>
      <c r="B987" s="63" t="s">
        <v>230</v>
      </c>
      <c r="C987" s="63" t="s">
        <v>243</v>
      </c>
    </row>
    <row r="988" spans="1:3">
      <c r="A988" s="63" t="s">
        <v>231</v>
      </c>
      <c r="B988" s="63" t="s">
        <v>230</v>
      </c>
      <c r="C988" s="63" t="s">
        <v>242</v>
      </c>
    </row>
    <row r="989" spans="1:3">
      <c r="A989" s="63" t="s">
        <v>231</v>
      </c>
      <c r="B989" s="63" t="s">
        <v>230</v>
      </c>
      <c r="C989" s="63" t="s">
        <v>241</v>
      </c>
    </row>
    <row r="990" spans="1:3">
      <c r="A990" s="63" t="s">
        <v>231</v>
      </c>
      <c r="B990" s="63" t="s">
        <v>230</v>
      </c>
      <c r="C990" s="63" t="s">
        <v>240</v>
      </c>
    </row>
    <row r="991" spans="1:3">
      <c r="A991" s="63" t="s">
        <v>231</v>
      </c>
      <c r="B991" s="63" t="s">
        <v>230</v>
      </c>
      <c r="C991" s="63" t="s">
        <v>239</v>
      </c>
    </row>
    <row r="992" spans="1:3">
      <c r="A992" s="63" t="s">
        <v>231</v>
      </c>
      <c r="B992" s="63" t="s">
        <v>230</v>
      </c>
      <c r="C992" s="63" t="s">
        <v>238</v>
      </c>
    </row>
    <row r="993" spans="1:3">
      <c r="A993" s="63" t="s">
        <v>231</v>
      </c>
      <c r="B993" s="63" t="s">
        <v>230</v>
      </c>
      <c r="C993" s="63" t="s">
        <v>237</v>
      </c>
    </row>
    <row r="994" spans="1:3">
      <c r="A994" s="63" t="s">
        <v>231</v>
      </c>
      <c r="B994" s="63" t="s">
        <v>230</v>
      </c>
      <c r="C994" s="63" t="s">
        <v>236</v>
      </c>
    </row>
    <row r="995" spans="1:3">
      <c r="A995" s="63" t="s">
        <v>231</v>
      </c>
      <c r="B995" s="63" t="s">
        <v>230</v>
      </c>
      <c r="C995" s="63" t="s">
        <v>235</v>
      </c>
    </row>
    <row r="996" spans="1:3">
      <c r="A996" s="63" t="s">
        <v>231</v>
      </c>
      <c r="B996" s="63" t="s">
        <v>230</v>
      </c>
      <c r="C996" s="63" t="s">
        <v>234</v>
      </c>
    </row>
    <row r="997" spans="1:3">
      <c r="A997" s="63" t="s">
        <v>231</v>
      </c>
      <c r="B997" s="63" t="s">
        <v>230</v>
      </c>
      <c r="C997" s="63" t="s">
        <v>233</v>
      </c>
    </row>
    <row r="998" spans="1:3">
      <c r="A998" s="63" t="s">
        <v>231</v>
      </c>
      <c r="B998" s="63" t="s">
        <v>230</v>
      </c>
      <c r="C998" s="63" t="s">
        <v>232</v>
      </c>
    </row>
    <row r="999" spans="1:3">
      <c r="A999" s="63" t="s">
        <v>231</v>
      </c>
      <c r="B999" s="63" t="s">
        <v>230</v>
      </c>
      <c r="C999" s="63" t="s">
        <v>229</v>
      </c>
    </row>
    <row r="1000" spans="1:3">
      <c r="A1000" s="63" t="s">
        <v>206</v>
      </c>
      <c r="B1000" s="63" t="s">
        <v>205</v>
      </c>
      <c r="C1000" s="63" t="s">
        <v>228</v>
      </c>
    </row>
    <row r="1001" spans="1:3">
      <c r="A1001" s="63" t="s">
        <v>206</v>
      </c>
      <c r="B1001" s="63" t="s">
        <v>205</v>
      </c>
      <c r="C1001" s="63" t="s">
        <v>227</v>
      </c>
    </row>
    <row r="1002" spans="1:3">
      <c r="A1002" s="63" t="s">
        <v>206</v>
      </c>
      <c r="B1002" s="63" t="s">
        <v>205</v>
      </c>
      <c r="C1002" s="63" t="s">
        <v>226</v>
      </c>
    </row>
    <row r="1003" spans="1:3">
      <c r="A1003" s="63" t="s">
        <v>206</v>
      </c>
      <c r="B1003" s="63" t="s">
        <v>205</v>
      </c>
      <c r="C1003" s="63" t="s">
        <v>225</v>
      </c>
    </row>
    <row r="1004" spans="1:3">
      <c r="A1004" s="63" t="s">
        <v>206</v>
      </c>
      <c r="B1004" s="63" t="s">
        <v>205</v>
      </c>
      <c r="C1004" s="63" t="s">
        <v>224</v>
      </c>
    </row>
    <row r="1005" spans="1:3">
      <c r="A1005" s="63" t="s">
        <v>206</v>
      </c>
      <c r="B1005" s="63" t="s">
        <v>205</v>
      </c>
      <c r="C1005" s="63" t="s">
        <v>223</v>
      </c>
    </row>
    <row r="1006" spans="1:3">
      <c r="A1006" s="63" t="s">
        <v>206</v>
      </c>
      <c r="B1006" s="63" t="s">
        <v>205</v>
      </c>
      <c r="C1006" s="63" t="s">
        <v>222</v>
      </c>
    </row>
    <row r="1007" spans="1:3">
      <c r="A1007" s="63" t="s">
        <v>206</v>
      </c>
      <c r="B1007" s="63" t="s">
        <v>205</v>
      </c>
      <c r="C1007" s="63" t="s">
        <v>221</v>
      </c>
    </row>
    <row r="1008" spans="1:3">
      <c r="A1008" s="63" t="s">
        <v>206</v>
      </c>
      <c r="B1008" s="63" t="s">
        <v>205</v>
      </c>
      <c r="C1008" s="63" t="s">
        <v>220</v>
      </c>
    </row>
    <row r="1009" spans="1:3">
      <c r="A1009" s="63" t="s">
        <v>206</v>
      </c>
      <c r="B1009" s="63" t="s">
        <v>205</v>
      </c>
      <c r="C1009" s="63" t="s">
        <v>132</v>
      </c>
    </row>
    <row r="1010" spans="1:3">
      <c r="A1010" s="63" t="s">
        <v>206</v>
      </c>
      <c r="B1010" s="63" t="s">
        <v>205</v>
      </c>
      <c r="C1010" s="63" t="s">
        <v>219</v>
      </c>
    </row>
    <row r="1011" spans="1:3">
      <c r="A1011" s="63" t="s">
        <v>206</v>
      </c>
      <c r="B1011" s="63" t="s">
        <v>205</v>
      </c>
      <c r="C1011" s="63" t="s">
        <v>218</v>
      </c>
    </row>
    <row r="1012" spans="1:3">
      <c r="A1012" s="63" t="s">
        <v>206</v>
      </c>
      <c r="B1012" s="63" t="s">
        <v>205</v>
      </c>
      <c r="C1012" s="63" t="s">
        <v>217</v>
      </c>
    </row>
    <row r="1013" spans="1:3">
      <c r="A1013" s="63" t="s">
        <v>206</v>
      </c>
      <c r="B1013" s="63" t="s">
        <v>205</v>
      </c>
      <c r="C1013" s="63" t="s">
        <v>216</v>
      </c>
    </row>
    <row r="1014" spans="1:3">
      <c r="A1014" s="63" t="s">
        <v>206</v>
      </c>
      <c r="B1014" s="63" t="s">
        <v>205</v>
      </c>
      <c r="C1014" s="63" t="s">
        <v>215</v>
      </c>
    </row>
    <row r="1015" spans="1:3">
      <c r="A1015" s="63" t="s">
        <v>206</v>
      </c>
      <c r="B1015" s="63" t="s">
        <v>205</v>
      </c>
      <c r="C1015" s="63" t="s">
        <v>214</v>
      </c>
    </row>
    <row r="1016" spans="1:3">
      <c r="A1016" s="63" t="s">
        <v>206</v>
      </c>
      <c r="B1016" s="63" t="s">
        <v>205</v>
      </c>
      <c r="C1016" s="63" t="s">
        <v>213</v>
      </c>
    </row>
    <row r="1017" spans="1:3">
      <c r="A1017" s="63" t="s">
        <v>206</v>
      </c>
      <c r="B1017" s="63" t="s">
        <v>205</v>
      </c>
      <c r="C1017" s="63" t="s">
        <v>212</v>
      </c>
    </row>
    <row r="1018" spans="1:3">
      <c r="A1018" s="63" t="s">
        <v>206</v>
      </c>
      <c r="B1018" s="63" t="s">
        <v>205</v>
      </c>
      <c r="C1018" s="63" t="s">
        <v>124</v>
      </c>
    </row>
    <row r="1019" spans="1:3">
      <c r="A1019" s="63" t="s">
        <v>206</v>
      </c>
      <c r="B1019" s="63" t="s">
        <v>205</v>
      </c>
      <c r="C1019" s="63" t="s">
        <v>205</v>
      </c>
    </row>
    <row r="1020" spans="1:3">
      <c r="A1020" s="63" t="s">
        <v>206</v>
      </c>
      <c r="B1020" s="63" t="s">
        <v>205</v>
      </c>
      <c r="C1020" s="63" t="s">
        <v>211</v>
      </c>
    </row>
    <row r="1021" spans="1:3">
      <c r="A1021" s="63" t="s">
        <v>206</v>
      </c>
      <c r="B1021" s="63" t="s">
        <v>205</v>
      </c>
      <c r="C1021" s="63" t="s">
        <v>210</v>
      </c>
    </row>
    <row r="1022" spans="1:3">
      <c r="A1022" s="63" t="s">
        <v>206</v>
      </c>
      <c r="B1022" s="63" t="s">
        <v>205</v>
      </c>
      <c r="C1022" s="63" t="s">
        <v>209</v>
      </c>
    </row>
    <row r="1023" spans="1:3">
      <c r="A1023" s="63" t="s">
        <v>206</v>
      </c>
      <c r="B1023" s="63" t="s">
        <v>205</v>
      </c>
      <c r="C1023" s="63" t="s">
        <v>208</v>
      </c>
    </row>
    <row r="1024" spans="1:3">
      <c r="A1024" s="63" t="s">
        <v>206</v>
      </c>
      <c r="B1024" s="63" t="s">
        <v>205</v>
      </c>
      <c r="C1024" s="63" t="s">
        <v>207</v>
      </c>
    </row>
    <row r="1025" spans="1:3">
      <c r="A1025" s="63" t="s">
        <v>206</v>
      </c>
      <c r="B1025" s="63" t="s">
        <v>205</v>
      </c>
      <c r="C1025" s="63" t="s">
        <v>204</v>
      </c>
    </row>
    <row r="1026" spans="1:3">
      <c r="A1026" s="63" t="s">
        <v>106</v>
      </c>
      <c r="B1026" s="63" t="s">
        <v>157</v>
      </c>
      <c r="C1026" s="63" t="s">
        <v>203</v>
      </c>
    </row>
    <row r="1027" spans="1:3">
      <c r="A1027" s="63" t="s">
        <v>106</v>
      </c>
      <c r="B1027" s="63" t="s">
        <v>157</v>
      </c>
      <c r="C1027" s="63" t="s">
        <v>202</v>
      </c>
    </row>
    <row r="1028" spans="1:3">
      <c r="A1028" s="63" t="s">
        <v>106</v>
      </c>
      <c r="B1028" s="63" t="s">
        <v>157</v>
      </c>
      <c r="C1028" s="63" t="s">
        <v>201</v>
      </c>
    </row>
    <row r="1029" spans="1:3">
      <c r="A1029" s="63" t="s">
        <v>106</v>
      </c>
      <c r="B1029" s="63" t="s">
        <v>157</v>
      </c>
      <c r="C1029" s="63" t="s">
        <v>200</v>
      </c>
    </row>
    <row r="1030" spans="1:3">
      <c r="A1030" s="63" t="s">
        <v>106</v>
      </c>
      <c r="B1030" s="63" t="s">
        <v>157</v>
      </c>
      <c r="C1030" s="63" t="s">
        <v>199</v>
      </c>
    </row>
    <row r="1031" spans="1:3">
      <c r="A1031" s="63" t="s">
        <v>106</v>
      </c>
      <c r="B1031" s="63" t="s">
        <v>157</v>
      </c>
      <c r="C1031" s="63" t="s">
        <v>198</v>
      </c>
    </row>
    <row r="1032" spans="1:3">
      <c r="A1032" s="63" t="s">
        <v>106</v>
      </c>
      <c r="B1032" s="63" t="s">
        <v>157</v>
      </c>
      <c r="C1032" s="63" t="s">
        <v>197</v>
      </c>
    </row>
    <row r="1033" spans="1:3">
      <c r="A1033" s="63" t="s">
        <v>106</v>
      </c>
      <c r="B1033" s="63" t="s">
        <v>157</v>
      </c>
      <c r="C1033" s="63" t="s">
        <v>196</v>
      </c>
    </row>
    <row r="1034" spans="1:3">
      <c r="A1034" s="63" t="s">
        <v>106</v>
      </c>
      <c r="B1034" s="63" t="s">
        <v>157</v>
      </c>
      <c r="C1034" s="63" t="s">
        <v>195</v>
      </c>
    </row>
    <row r="1035" spans="1:3">
      <c r="A1035" s="63" t="s">
        <v>106</v>
      </c>
      <c r="B1035" s="63" t="s">
        <v>157</v>
      </c>
      <c r="C1035" s="63" t="s">
        <v>194</v>
      </c>
    </row>
    <row r="1036" spans="1:3">
      <c r="A1036" s="63" t="s">
        <v>106</v>
      </c>
      <c r="B1036" s="63" t="s">
        <v>157</v>
      </c>
      <c r="C1036" s="63" t="s">
        <v>193</v>
      </c>
    </row>
    <row r="1037" spans="1:3">
      <c r="A1037" s="63" t="s">
        <v>106</v>
      </c>
      <c r="B1037" s="63" t="s">
        <v>157</v>
      </c>
      <c r="C1037" s="63" t="s">
        <v>192</v>
      </c>
    </row>
    <row r="1038" spans="1:3">
      <c r="A1038" s="63" t="s">
        <v>106</v>
      </c>
      <c r="B1038" s="63" t="s">
        <v>157</v>
      </c>
      <c r="C1038" s="63" t="s">
        <v>191</v>
      </c>
    </row>
    <row r="1039" spans="1:3">
      <c r="A1039" s="63" t="s">
        <v>106</v>
      </c>
      <c r="B1039" s="63" t="s">
        <v>157</v>
      </c>
      <c r="C1039" s="63" t="s">
        <v>190</v>
      </c>
    </row>
    <row r="1040" spans="1:3">
      <c r="A1040" s="63" t="s">
        <v>106</v>
      </c>
      <c r="B1040" s="63" t="s">
        <v>157</v>
      </c>
      <c r="C1040" s="63" t="s">
        <v>189</v>
      </c>
    </row>
    <row r="1041" spans="1:3">
      <c r="A1041" s="63" t="s">
        <v>106</v>
      </c>
      <c r="B1041" s="63" t="s">
        <v>157</v>
      </c>
      <c r="C1041" s="63" t="s">
        <v>188</v>
      </c>
    </row>
    <row r="1042" spans="1:3">
      <c r="A1042" s="63" t="s">
        <v>106</v>
      </c>
      <c r="B1042" s="63" t="s">
        <v>157</v>
      </c>
      <c r="C1042" s="63" t="s">
        <v>187</v>
      </c>
    </row>
    <row r="1043" spans="1:3">
      <c r="A1043" s="63" t="s">
        <v>106</v>
      </c>
      <c r="B1043" s="63" t="s">
        <v>157</v>
      </c>
      <c r="C1043" s="63" t="s">
        <v>186</v>
      </c>
    </row>
    <row r="1044" spans="1:3">
      <c r="A1044" s="63" t="s">
        <v>106</v>
      </c>
      <c r="B1044" s="63" t="s">
        <v>157</v>
      </c>
      <c r="C1044" s="63" t="s">
        <v>185</v>
      </c>
    </row>
    <row r="1045" spans="1:3">
      <c r="A1045" s="63" t="s">
        <v>106</v>
      </c>
      <c r="B1045" s="63" t="s">
        <v>157</v>
      </c>
      <c r="C1045" s="63" t="s">
        <v>184</v>
      </c>
    </row>
    <row r="1046" spans="1:3">
      <c r="A1046" s="63" t="s">
        <v>106</v>
      </c>
      <c r="B1046" s="63" t="s">
        <v>157</v>
      </c>
      <c r="C1046" s="63" t="s">
        <v>183</v>
      </c>
    </row>
    <row r="1047" spans="1:3">
      <c r="A1047" s="63" t="s">
        <v>106</v>
      </c>
      <c r="B1047" s="63" t="s">
        <v>157</v>
      </c>
      <c r="C1047" s="63" t="s">
        <v>182</v>
      </c>
    </row>
    <row r="1048" spans="1:3">
      <c r="A1048" s="63" t="s">
        <v>106</v>
      </c>
      <c r="B1048" s="63" t="s">
        <v>157</v>
      </c>
      <c r="C1048" s="63" t="s">
        <v>181</v>
      </c>
    </row>
    <row r="1049" spans="1:3">
      <c r="A1049" s="63" t="s">
        <v>106</v>
      </c>
      <c r="B1049" s="63" t="s">
        <v>157</v>
      </c>
      <c r="C1049" s="63" t="s">
        <v>180</v>
      </c>
    </row>
    <row r="1050" spans="1:3">
      <c r="A1050" s="63" t="s">
        <v>106</v>
      </c>
      <c r="B1050" s="63" t="s">
        <v>157</v>
      </c>
      <c r="C1050" s="63" t="s">
        <v>179</v>
      </c>
    </row>
    <row r="1051" spans="1:3">
      <c r="A1051" s="63" t="s">
        <v>106</v>
      </c>
      <c r="B1051" s="63" t="s">
        <v>157</v>
      </c>
      <c r="C1051" s="63" t="s">
        <v>178</v>
      </c>
    </row>
    <row r="1052" spans="1:3">
      <c r="A1052" s="63" t="s">
        <v>106</v>
      </c>
      <c r="B1052" s="63" t="s">
        <v>157</v>
      </c>
      <c r="C1052" s="63" t="s">
        <v>177</v>
      </c>
    </row>
    <row r="1053" spans="1:3">
      <c r="A1053" s="63" t="s">
        <v>106</v>
      </c>
      <c r="B1053" s="63" t="s">
        <v>157</v>
      </c>
      <c r="C1053" s="63" t="s">
        <v>176</v>
      </c>
    </row>
    <row r="1054" spans="1:3">
      <c r="A1054" s="63" t="s">
        <v>106</v>
      </c>
      <c r="B1054" s="63" t="s">
        <v>157</v>
      </c>
      <c r="C1054" s="63" t="s">
        <v>175</v>
      </c>
    </row>
    <row r="1055" spans="1:3">
      <c r="A1055" s="63" t="s">
        <v>106</v>
      </c>
      <c r="B1055" s="63" t="s">
        <v>157</v>
      </c>
      <c r="C1055" s="63" t="s">
        <v>174</v>
      </c>
    </row>
    <row r="1056" spans="1:3">
      <c r="A1056" s="63" t="s">
        <v>106</v>
      </c>
      <c r="B1056" s="63" t="s">
        <v>157</v>
      </c>
      <c r="C1056" s="63" t="s">
        <v>173</v>
      </c>
    </row>
    <row r="1057" spans="1:3">
      <c r="A1057" s="63" t="s">
        <v>106</v>
      </c>
      <c r="B1057" s="63" t="s">
        <v>157</v>
      </c>
      <c r="C1057" s="63" t="s">
        <v>172</v>
      </c>
    </row>
    <row r="1058" spans="1:3">
      <c r="A1058" s="63" t="s">
        <v>106</v>
      </c>
      <c r="B1058" s="63" t="s">
        <v>157</v>
      </c>
      <c r="C1058" s="63" t="s">
        <v>171</v>
      </c>
    </row>
    <row r="1059" spans="1:3">
      <c r="A1059" s="63" t="s">
        <v>106</v>
      </c>
      <c r="B1059" s="63" t="s">
        <v>157</v>
      </c>
      <c r="C1059" s="63" t="s">
        <v>170</v>
      </c>
    </row>
    <row r="1060" spans="1:3">
      <c r="A1060" s="63" t="s">
        <v>106</v>
      </c>
      <c r="B1060" s="63" t="s">
        <v>157</v>
      </c>
      <c r="C1060" s="63" t="s">
        <v>169</v>
      </c>
    </row>
    <row r="1061" spans="1:3">
      <c r="A1061" s="63" t="s">
        <v>106</v>
      </c>
      <c r="B1061" s="63" t="s">
        <v>157</v>
      </c>
      <c r="C1061" s="63" t="s">
        <v>168</v>
      </c>
    </row>
    <row r="1062" spans="1:3">
      <c r="A1062" s="63" t="s">
        <v>106</v>
      </c>
      <c r="B1062" s="63" t="s">
        <v>157</v>
      </c>
      <c r="C1062" s="63" t="s">
        <v>167</v>
      </c>
    </row>
    <row r="1063" spans="1:3">
      <c r="A1063" s="63" t="s">
        <v>106</v>
      </c>
      <c r="B1063" s="63" t="s">
        <v>157</v>
      </c>
      <c r="C1063" s="63" t="s">
        <v>166</v>
      </c>
    </row>
    <row r="1064" spans="1:3">
      <c r="A1064" s="63" t="s">
        <v>106</v>
      </c>
      <c r="B1064" s="63" t="s">
        <v>157</v>
      </c>
      <c r="C1064" s="63" t="s">
        <v>165</v>
      </c>
    </row>
    <row r="1065" spans="1:3">
      <c r="A1065" s="63" t="s">
        <v>106</v>
      </c>
      <c r="B1065" s="63" t="s">
        <v>157</v>
      </c>
      <c r="C1065" s="63" t="s">
        <v>164</v>
      </c>
    </row>
    <row r="1066" spans="1:3">
      <c r="A1066" s="63" t="s">
        <v>106</v>
      </c>
      <c r="B1066" s="63" t="s">
        <v>157</v>
      </c>
      <c r="C1066" s="63" t="s">
        <v>163</v>
      </c>
    </row>
    <row r="1067" spans="1:3">
      <c r="A1067" s="63" t="s">
        <v>106</v>
      </c>
      <c r="B1067" s="63" t="s">
        <v>157</v>
      </c>
      <c r="C1067" s="63" t="s">
        <v>162</v>
      </c>
    </row>
    <row r="1068" spans="1:3">
      <c r="A1068" s="63" t="s">
        <v>106</v>
      </c>
      <c r="B1068" s="63" t="s">
        <v>157</v>
      </c>
      <c r="C1068" s="63" t="s">
        <v>161</v>
      </c>
    </row>
    <row r="1069" spans="1:3">
      <c r="A1069" s="63" t="s">
        <v>106</v>
      </c>
      <c r="B1069" s="63" t="s">
        <v>157</v>
      </c>
      <c r="C1069" s="63" t="s">
        <v>160</v>
      </c>
    </row>
    <row r="1070" spans="1:3">
      <c r="A1070" s="63" t="s">
        <v>106</v>
      </c>
      <c r="B1070" s="63" t="s">
        <v>157</v>
      </c>
      <c r="C1070" s="63" t="s">
        <v>159</v>
      </c>
    </row>
    <row r="1071" spans="1:3">
      <c r="A1071" s="63" t="s">
        <v>106</v>
      </c>
      <c r="B1071" s="63" t="s">
        <v>157</v>
      </c>
      <c r="C1071" s="63" t="s">
        <v>158</v>
      </c>
    </row>
    <row r="1072" spans="1:3">
      <c r="A1072" s="63" t="s">
        <v>106</v>
      </c>
      <c r="B1072" s="63" t="s">
        <v>157</v>
      </c>
      <c r="C1072" s="63" t="s">
        <v>156</v>
      </c>
    </row>
    <row r="1073" spans="1:3">
      <c r="A1073" s="63" t="s">
        <v>114</v>
      </c>
      <c r="B1073" s="63" t="s">
        <v>113</v>
      </c>
      <c r="C1073" s="63" t="s">
        <v>155</v>
      </c>
    </row>
    <row r="1074" spans="1:3">
      <c r="A1074" s="63" t="s">
        <v>114</v>
      </c>
      <c r="B1074" s="63" t="s">
        <v>113</v>
      </c>
      <c r="C1074" s="63" t="s">
        <v>154</v>
      </c>
    </row>
    <row r="1075" spans="1:3">
      <c r="A1075" s="63" t="s">
        <v>114</v>
      </c>
      <c r="B1075" s="63" t="s">
        <v>113</v>
      </c>
      <c r="C1075" s="63" t="s">
        <v>153</v>
      </c>
    </row>
    <row r="1076" spans="1:3">
      <c r="A1076" s="63" t="s">
        <v>114</v>
      </c>
      <c r="B1076" s="63" t="s">
        <v>113</v>
      </c>
      <c r="C1076" s="63" t="s">
        <v>152</v>
      </c>
    </row>
    <row r="1077" spans="1:3">
      <c r="A1077" s="63" t="s">
        <v>114</v>
      </c>
      <c r="B1077" s="63" t="s">
        <v>113</v>
      </c>
      <c r="C1077" s="63" t="s">
        <v>151</v>
      </c>
    </row>
    <row r="1078" spans="1:3">
      <c r="A1078" s="63" t="s">
        <v>114</v>
      </c>
      <c r="B1078" s="63" t="s">
        <v>113</v>
      </c>
      <c r="C1078" s="63" t="s">
        <v>150</v>
      </c>
    </row>
    <row r="1079" spans="1:3">
      <c r="A1079" s="63" t="s">
        <v>114</v>
      </c>
      <c r="B1079" s="63" t="s">
        <v>113</v>
      </c>
      <c r="C1079" s="63" t="s">
        <v>149</v>
      </c>
    </row>
    <row r="1080" spans="1:3">
      <c r="A1080" s="63" t="s">
        <v>114</v>
      </c>
      <c r="B1080" s="63" t="s">
        <v>113</v>
      </c>
      <c r="C1080" s="63" t="s">
        <v>148</v>
      </c>
    </row>
    <row r="1081" spans="1:3">
      <c r="A1081" s="63" t="s">
        <v>114</v>
      </c>
      <c r="B1081" s="63" t="s">
        <v>113</v>
      </c>
      <c r="C1081" s="63" t="s">
        <v>147</v>
      </c>
    </row>
    <row r="1082" spans="1:3">
      <c r="A1082" s="63" t="s">
        <v>114</v>
      </c>
      <c r="B1082" s="63" t="s">
        <v>113</v>
      </c>
      <c r="C1082" s="63" t="s">
        <v>146</v>
      </c>
    </row>
    <row r="1083" spans="1:3">
      <c r="A1083" s="63" t="s">
        <v>114</v>
      </c>
      <c r="B1083" s="63" t="s">
        <v>113</v>
      </c>
      <c r="C1083" s="63" t="s">
        <v>145</v>
      </c>
    </row>
    <row r="1084" spans="1:3">
      <c r="A1084" s="63" t="s">
        <v>114</v>
      </c>
      <c r="B1084" s="63" t="s">
        <v>113</v>
      </c>
      <c r="C1084" s="63" t="s">
        <v>144</v>
      </c>
    </row>
    <row r="1085" spans="1:3">
      <c r="A1085" s="63" t="s">
        <v>114</v>
      </c>
      <c r="B1085" s="63" t="s">
        <v>113</v>
      </c>
      <c r="C1085" s="63" t="s">
        <v>143</v>
      </c>
    </row>
    <row r="1086" spans="1:3">
      <c r="A1086" s="63" t="s">
        <v>114</v>
      </c>
      <c r="B1086" s="63" t="s">
        <v>113</v>
      </c>
      <c r="C1086" s="63" t="s">
        <v>142</v>
      </c>
    </row>
    <row r="1087" spans="1:3">
      <c r="A1087" s="63" t="s">
        <v>114</v>
      </c>
      <c r="B1087" s="63" t="s">
        <v>113</v>
      </c>
      <c r="C1087" s="63" t="s">
        <v>141</v>
      </c>
    </row>
    <row r="1088" spans="1:3">
      <c r="A1088" s="63" t="s">
        <v>114</v>
      </c>
      <c r="B1088" s="63" t="s">
        <v>113</v>
      </c>
      <c r="C1088" s="63" t="s">
        <v>140</v>
      </c>
    </row>
    <row r="1089" spans="1:3">
      <c r="A1089" s="63" t="s">
        <v>114</v>
      </c>
      <c r="B1089" s="63" t="s">
        <v>113</v>
      </c>
      <c r="C1089" s="63" t="s">
        <v>139</v>
      </c>
    </row>
    <row r="1090" spans="1:3">
      <c r="A1090" s="63" t="s">
        <v>114</v>
      </c>
      <c r="B1090" s="63" t="s">
        <v>113</v>
      </c>
      <c r="C1090" s="63" t="s">
        <v>138</v>
      </c>
    </row>
    <row r="1091" spans="1:3">
      <c r="A1091" s="63" t="s">
        <v>114</v>
      </c>
      <c r="B1091" s="63" t="s">
        <v>113</v>
      </c>
      <c r="C1091" s="63" t="s">
        <v>137</v>
      </c>
    </row>
    <row r="1092" spans="1:3">
      <c r="A1092" s="63" t="s">
        <v>114</v>
      </c>
      <c r="B1092" s="63" t="s">
        <v>113</v>
      </c>
      <c r="C1092" s="63" t="s">
        <v>136</v>
      </c>
    </row>
    <row r="1093" spans="1:3">
      <c r="A1093" s="63" t="s">
        <v>114</v>
      </c>
      <c r="B1093" s="63" t="s">
        <v>113</v>
      </c>
      <c r="C1093" s="63" t="s">
        <v>135</v>
      </c>
    </row>
    <row r="1094" spans="1:3">
      <c r="A1094" s="63" t="s">
        <v>114</v>
      </c>
      <c r="B1094" s="63" t="s">
        <v>113</v>
      </c>
      <c r="C1094" s="63" t="s">
        <v>134</v>
      </c>
    </row>
    <row r="1095" spans="1:3">
      <c r="A1095" s="63" t="s">
        <v>114</v>
      </c>
      <c r="B1095" s="63" t="s">
        <v>113</v>
      </c>
      <c r="C1095" s="63" t="s">
        <v>133</v>
      </c>
    </row>
    <row r="1096" spans="1:3">
      <c r="A1096" s="63" t="s">
        <v>114</v>
      </c>
      <c r="B1096" s="63" t="s">
        <v>113</v>
      </c>
      <c r="C1096" s="63" t="s">
        <v>132</v>
      </c>
    </row>
    <row r="1097" spans="1:3">
      <c r="A1097" s="63" t="s">
        <v>114</v>
      </c>
      <c r="B1097" s="63" t="s">
        <v>113</v>
      </c>
      <c r="C1097" s="63" t="s">
        <v>131</v>
      </c>
    </row>
    <row r="1098" spans="1:3">
      <c r="A1098" s="63" t="s">
        <v>114</v>
      </c>
      <c r="B1098" s="63" t="s">
        <v>113</v>
      </c>
      <c r="C1098" s="63" t="s">
        <v>130</v>
      </c>
    </row>
    <row r="1099" spans="1:3">
      <c r="A1099" s="63" t="s">
        <v>114</v>
      </c>
      <c r="B1099" s="63" t="s">
        <v>113</v>
      </c>
      <c r="C1099" s="63" t="s">
        <v>129</v>
      </c>
    </row>
    <row r="1100" spans="1:3">
      <c r="A1100" s="63" t="s">
        <v>114</v>
      </c>
      <c r="B1100" s="63" t="s">
        <v>113</v>
      </c>
      <c r="C1100" s="63" t="s">
        <v>128</v>
      </c>
    </row>
    <row r="1101" spans="1:3">
      <c r="A1101" s="63" t="s">
        <v>114</v>
      </c>
      <c r="B1101" s="63" t="s">
        <v>113</v>
      </c>
      <c r="C1101" s="63" t="s">
        <v>127</v>
      </c>
    </row>
    <row r="1102" spans="1:3">
      <c r="A1102" s="63" t="s">
        <v>114</v>
      </c>
      <c r="B1102" s="63" t="s">
        <v>113</v>
      </c>
      <c r="C1102" s="63" t="s">
        <v>126</v>
      </c>
    </row>
    <row r="1103" spans="1:3">
      <c r="A1103" s="63" t="s">
        <v>114</v>
      </c>
      <c r="B1103" s="63" t="s">
        <v>113</v>
      </c>
      <c r="C1103" s="63" t="s">
        <v>125</v>
      </c>
    </row>
    <row r="1104" spans="1:3">
      <c r="A1104" s="63" t="s">
        <v>114</v>
      </c>
      <c r="B1104" s="63" t="s">
        <v>113</v>
      </c>
      <c r="C1104" s="63" t="s">
        <v>124</v>
      </c>
    </row>
    <row r="1105" spans="1:3">
      <c r="A1105" s="63" t="s">
        <v>114</v>
      </c>
      <c r="B1105" s="63" t="s">
        <v>113</v>
      </c>
      <c r="C1105" s="63" t="s">
        <v>123</v>
      </c>
    </row>
    <row r="1106" spans="1:3">
      <c r="A1106" s="63" t="s">
        <v>114</v>
      </c>
      <c r="B1106" s="63" t="s">
        <v>113</v>
      </c>
      <c r="C1106" s="63" t="s">
        <v>122</v>
      </c>
    </row>
    <row r="1107" spans="1:3">
      <c r="A1107" s="63" t="s">
        <v>114</v>
      </c>
      <c r="B1107" s="63" t="s">
        <v>113</v>
      </c>
      <c r="C1107" s="63" t="s">
        <v>121</v>
      </c>
    </row>
    <row r="1108" spans="1:3">
      <c r="A1108" s="63" t="s">
        <v>114</v>
      </c>
      <c r="B1108" s="63" t="s">
        <v>113</v>
      </c>
      <c r="C1108" s="63" t="s">
        <v>120</v>
      </c>
    </row>
    <row r="1109" spans="1:3">
      <c r="A1109" s="63" t="s">
        <v>114</v>
      </c>
      <c r="B1109" s="63" t="s">
        <v>113</v>
      </c>
      <c r="C1109" s="63" t="s">
        <v>119</v>
      </c>
    </row>
    <row r="1110" spans="1:3">
      <c r="A1110" s="63" t="s">
        <v>114</v>
      </c>
      <c r="B1110" s="63" t="s">
        <v>113</v>
      </c>
      <c r="C1110" s="63" t="s">
        <v>118</v>
      </c>
    </row>
    <row r="1111" spans="1:3">
      <c r="A1111" s="63" t="s">
        <v>114</v>
      </c>
      <c r="B1111" s="63" t="s">
        <v>113</v>
      </c>
      <c r="C1111" s="63" t="s">
        <v>117</v>
      </c>
    </row>
    <row r="1112" spans="1:3">
      <c r="A1112" s="63" t="s">
        <v>114</v>
      </c>
      <c r="B1112" s="63" t="s">
        <v>113</v>
      </c>
      <c r="C1112" s="63" t="s">
        <v>116</v>
      </c>
    </row>
    <row r="1113" spans="1:3">
      <c r="A1113" s="63" t="s">
        <v>114</v>
      </c>
      <c r="B1113" s="63" t="s">
        <v>113</v>
      </c>
      <c r="C1113" s="63" t="s">
        <v>115</v>
      </c>
    </row>
    <row r="1114" spans="1:3">
      <c r="A1114" s="63" t="s">
        <v>114</v>
      </c>
      <c r="B1114" s="63" t="s">
        <v>113</v>
      </c>
      <c r="C1114" s="63" t="s">
        <v>112</v>
      </c>
    </row>
    <row r="1115" spans="1:3">
      <c r="A1115" s="63" t="s">
        <v>106</v>
      </c>
      <c r="B1115" s="63" t="s">
        <v>105</v>
      </c>
      <c r="C1115" s="63" t="s">
        <v>111</v>
      </c>
    </row>
    <row r="1116" spans="1:3">
      <c r="A1116" s="63" t="s">
        <v>106</v>
      </c>
      <c r="B1116" s="63" t="s">
        <v>105</v>
      </c>
      <c r="C1116" s="63" t="s">
        <v>110</v>
      </c>
    </row>
    <row r="1117" spans="1:3">
      <c r="A1117" s="63" t="s">
        <v>106</v>
      </c>
      <c r="B1117" s="63" t="s">
        <v>105</v>
      </c>
      <c r="C1117" s="63" t="s">
        <v>109</v>
      </c>
    </row>
    <row r="1118" spans="1:3">
      <c r="A1118" s="63" t="s">
        <v>106</v>
      </c>
      <c r="B1118" s="63" t="s">
        <v>105</v>
      </c>
      <c r="C1118" s="63" t="s">
        <v>108</v>
      </c>
    </row>
    <row r="1119" spans="1:3">
      <c r="A1119" s="63" t="s">
        <v>106</v>
      </c>
      <c r="B1119" s="63" t="s">
        <v>105</v>
      </c>
      <c r="C1119" s="63" t="s">
        <v>107</v>
      </c>
    </row>
    <row r="1120" spans="1:3">
      <c r="A1120" s="63" t="s">
        <v>106</v>
      </c>
      <c r="B1120" s="63" t="s">
        <v>105</v>
      </c>
      <c r="C1120" s="63" t="s">
        <v>104</v>
      </c>
    </row>
    <row r="1121" spans="1:3">
      <c r="A1121" s="63" t="s">
        <v>100</v>
      </c>
      <c r="B1121" s="63" t="s">
        <v>99</v>
      </c>
      <c r="C1121" s="63" t="s">
        <v>103</v>
      </c>
    </row>
    <row r="1122" spans="1:3">
      <c r="A1122" s="63" t="s">
        <v>100</v>
      </c>
      <c r="B1122" s="63" t="s">
        <v>99</v>
      </c>
      <c r="C1122" s="63" t="s">
        <v>102</v>
      </c>
    </row>
    <row r="1123" spans="1:3">
      <c r="A1123" s="63" t="s">
        <v>100</v>
      </c>
      <c r="B1123" s="63" t="s">
        <v>99</v>
      </c>
      <c r="C1123" s="63" t="s">
        <v>101</v>
      </c>
    </row>
    <row r="1124" spans="1:3" ht="15" thickBot="1">
      <c r="A1124" s="64" t="s">
        <v>100</v>
      </c>
      <c r="B1124" s="64" t="s">
        <v>99</v>
      </c>
      <c r="C1124" s="64" t="s">
        <v>98</v>
      </c>
    </row>
  </sheetData>
  <pageMargins left="0.7" right="0.7" top="0.75" bottom="0.75" header="0.3" footer="0.3"/>
  <tableParts count="36">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37FAA-D654-47EF-A160-CC8B05D2A6F5}">
  <sheetPr codeName="Sheet13"/>
  <dimension ref="A1:AO2899"/>
  <sheetViews>
    <sheetView topLeftCell="AD1" zoomScaleNormal="100" workbookViewId="0">
      <selection activeCell="AK5" sqref="AK5"/>
    </sheetView>
  </sheetViews>
  <sheetFormatPr baseColWidth="10" defaultColWidth="8.7265625" defaultRowHeight="14.5"/>
  <cols>
    <col min="1" max="1" width="34.08984375" customWidth="1"/>
    <col min="3" max="3" width="10.54296875" customWidth="1"/>
    <col min="4" max="4" width="18.81640625" customWidth="1"/>
    <col min="5" max="5" width="14.36328125" bestFit="1" customWidth="1"/>
    <col min="6" max="6" width="8.7265625" customWidth="1"/>
    <col min="7" max="7" width="12.08984375" customWidth="1"/>
    <col min="8" max="8" width="8.7265625" customWidth="1"/>
    <col min="9" max="9" width="18" customWidth="1"/>
    <col min="10" max="10" width="8.7265625" customWidth="1"/>
    <col min="11" max="11" width="16.54296875" customWidth="1"/>
    <col min="12" max="12" width="8.7265625" customWidth="1"/>
    <col min="13" max="13" width="24.453125" customWidth="1"/>
    <col min="14" max="14" width="8.7265625" customWidth="1"/>
    <col min="15" max="15" width="23.08984375" customWidth="1"/>
    <col min="16" max="16" width="11.54296875" customWidth="1"/>
    <col min="17" max="17" width="23.08984375" customWidth="1"/>
    <col min="18" max="18" width="6.36328125" customWidth="1"/>
    <col min="19" max="19" width="10.08984375" customWidth="1"/>
    <col min="20" max="20" width="8" customWidth="1"/>
    <col min="21" max="21" width="12.453125" customWidth="1"/>
    <col min="22" max="22" width="8" customWidth="1"/>
    <col min="23" max="23" width="14.54296875" customWidth="1"/>
    <col min="24" max="24" width="8" customWidth="1"/>
    <col min="25" max="25" width="11.1796875" customWidth="1"/>
    <col min="26" max="26" width="8" customWidth="1"/>
    <col min="27" max="27" width="12.08984375" customWidth="1"/>
    <col min="28" max="28" width="8" customWidth="1"/>
    <col min="29" max="29" width="15.36328125" customWidth="1"/>
    <col min="30" max="30" width="8" customWidth="1"/>
    <col min="31" max="31" width="15.36328125" customWidth="1"/>
    <col min="32" max="32" width="8" customWidth="1"/>
    <col min="33" max="33" width="15.36328125" customWidth="1"/>
    <col min="34" max="34" width="8" customWidth="1"/>
    <col min="35" max="35" width="25.54296875" bestFit="1" customWidth="1"/>
    <col min="36" max="36" width="15.36328125" customWidth="1"/>
    <col min="37" max="37" width="31.1796875" bestFit="1" customWidth="1"/>
    <col min="39" max="39" width="41.90625" bestFit="1" customWidth="1"/>
    <col min="41" max="41" width="19.81640625" customWidth="1"/>
  </cols>
  <sheetData>
    <row r="1" spans="1:41" s="63" customFormat="1" ht="29.5" thickBot="1">
      <c r="A1" s="63" t="s">
        <v>67</v>
      </c>
      <c r="C1" s="43" t="s">
        <v>4203</v>
      </c>
      <c r="D1" s="43" t="s">
        <v>65</v>
      </c>
      <c r="E1" s="43" t="s">
        <v>66</v>
      </c>
      <c r="G1" s="126" t="s">
        <v>4203</v>
      </c>
      <c r="I1" s="63" t="s">
        <v>1224</v>
      </c>
      <c r="K1" s="63" t="s">
        <v>4204</v>
      </c>
      <c r="M1" s="63" t="s">
        <v>97</v>
      </c>
      <c r="O1" s="63" t="s">
        <v>88</v>
      </c>
      <c r="Q1" s="123" t="s">
        <v>96</v>
      </c>
      <c r="R1" s="123"/>
      <c r="S1" s="123" t="s">
        <v>95</v>
      </c>
      <c r="T1" s="123"/>
      <c r="U1" s="124" t="s">
        <v>94</v>
      </c>
      <c r="V1" s="123"/>
      <c r="W1" s="124" t="s">
        <v>74</v>
      </c>
      <c r="X1" s="125"/>
      <c r="Y1" s="123" t="s">
        <v>93</v>
      </c>
      <c r="Z1" s="125"/>
      <c r="AA1" s="123" t="s">
        <v>92</v>
      </c>
      <c r="AB1" s="123"/>
      <c r="AC1" s="124" t="s">
        <v>91</v>
      </c>
      <c r="AD1" s="123"/>
      <c r="AE1" s="124" t="s">
        <v>90</v>
      </c>
      <c r="AF1" s="123"/>
      <c r="AG1" s="125" t="s">
        <v>89</v>
      </c>
      <c r="AH1" s="123"/>
      <c r="AI1" s="125" t="s">
        <v>88</v>
      </c>
      <c r="AK1" s="63" t="s">
        <v>87</v>
      </c>
      <c r="AM1" s="63" t="s">
        <v>30</v>
      </c>
      <c r="AO1" s="63" t="s">
        <v>86</v>
      </c>
    </row>
    <row r="2" spans="1:41" ht="29.5" thickBot="1">
      <c r="A2" t="s">
        <v>4192</v>
      </c>
      <c r="C2" s="44" t="s">
        <v>31</v>
      </c>
      <c r="D2" s="44" t="s">
        <v>32</v>
      </c>
      <c r="E2" s="44" t="s">
        <v>33</v>
      </c>
      <c r="G2" s="44" t="s">
        <v>31</v>
      </c>
      <c r="I2" t="s">
        <v>1224</v>
      </c>
      <c r="K2" t="s">
        <v>4204</v>
      </c>
      <c r="M2" s="44" t="s">
        <v>32</v>
      </c>
      <c r="O2" s="44" t="s">
        <v>33</v>
      </c>
      <c r="P2" s="44"/>
      <c r="Q2" s="62" t="s">
        <v>38</v>
      </c>
      <c r="R2" s="62"/>
      <c r="S2" s="44" t="s">
        <v>55</v>
      </c>
      <c r="T2" s="44"/>
      <c r="U2" s="44" t="s">
        <v>40</v>
      </c>
      <c r="V2" s="44"/>
      <c r="W2" s="45" t="s">
        <v>57</v>
      </c>
      <c r="X2" s="44"/>
      <c r="Y2" s="62" t="s">
        <v>42</v>
      </c>
      <c r="Z2" s="44"/>
      <c r="AA2" s="44" t="s">
        <v>43</v>
      </c>
      <c r="AB2" s="44"/>
      <c r="AC2" s="44" t="s">
        <v>1225</v>
      </c>
      <c r="AD2" s="44"/>
      <c r="AE2" s="44" t="s">
        <v>46</v>
      </c>
      <c r="AF2" s="44"/>
      <c r="AG2" s="44" t="s">
        <v>1207</v>
      </c>
      <c r="AH2" s="44"/>
      <c r="AI2" s="44" t="s">
        <v>50</v>
      </c>
      <c r="AK2">
        <v>1</v>
      </c>
      <c r="AM2" s="120" t="s">
        <v>1291</v>
      </c>
      <c r="AO2" s="112" t="s">
        <v>1234</v>
      </c>
    </row>
    <row r="3" spans="1:41" ht="29">
      <c r="A3" t="s">
        <v>4193</v>
      </c>
      <c r="C3" s="44" t="s">
        <v>31</v>
      </c>
      <c r="D3" s="44" t="s">
        <v>32</v>
      </c>
      <c r="E3" s="44" t="s">
        <v>50</v>
      </c>
      <c r="G3" s="44" t="s">
        <v>37</v>
      </c>
      <c r="M3" s="44" t="s">
        <v>35</v>
      </c>
      <c r="O3" s="44" t="s">
        <v>50</v>
      </c>
      <c r="P3" s="44"/>
      <c r="Q3" s="44"/>
      <c r="R3" s="44"/>
      <c r="S3" s="44" t="s">
        <v>56</v>
      </c>
      <c r="T3" s="44"/>
      <c r="U3" s="44"/>
      <c r="V3" s="44"/>
      <c r="W3" s="44" t="s">
        <v>64</v>
      </c>
      <c r="X3" s="44"/>
      <c r="Y3" s="44"/>
      <c r="Z3" s="44"/>
      <c r="AA3" s="44" t="s">
        <v>58</v>
      </c>
      <c r="AB3" s="44"/>
      <c r="AD3" s="44"/>
      <c r="AF3" s="44"/>
      <c r="AG3" s="44" t="s">
        <v>1203</v>
      </c>
      <c r="AH3" s="44"/>
      <c r="AI3" s="44" t="s">
        <v>4205</v>
      </c>
      <c r="AK3">
        <v>2</v>
      </c>
      <c r="AM3" s="120" t="s">
        <v>1292</v>
      </c>
      <c r="AO3" s="112" t="s">
        <v>1235</v>
      </c>
    </row>
    <row r="4" spans="1:41">
      <c r="A4" t="s">
        <v>34</v>
      </c>
      <c r="C4" s="44" t="s">
        <v>31</v>
      </c>
      <c r="D4" s="44" t="s">
        <v>32</v>
      </c>
      <c r="E4" s="44" t="s">
        <v>34</v>
      </c>
      <c r="G4" s="44" t="s">
        <v>39</v>
      </c>
      <c r="M4" s="44" t="s">
        <v>1200</v>
      </c>
      <c r="O4" s="44" t="s">
        <v>34</v>
      </c>
      <c r="P4" s="44"/>
      <c r="Q4" s="44"/>
      <c r="R4" s="44"/>
      <c r="T4" s="44"/>
      <c r="U4" s="44"/>
      <c r="V4" s="44"/>
      <c r="W4" t="s">
        <v>1223</v>
      </c>
      <c r="X4" s="44"/>
      <c r="Y4" s="44"/>
      <c r="Z4" s="44"/>
      <c r="AA4" s="44"/>
      <c r="AB4" s="44"/>
      <c r="AD4" s="44"/>
      <c r="AF4" s="44"/>
      <c r="AG4" s="44" t="s">
        <v>48</v>
      </c>
      <c r="AH4" s="44"/>
      <c r="AI4" s="44" t="s">
        <v>51</v>
      </c>
      <c r="AK4">
        <v>3</v>
      </c>
      <c r="AM4" s="120" t="s">
        <v>1293</v>
      </c>
      <c r="AO4" s="112" t="s">
        <v>1236</v>
      </c>
    </row>
    <row r="5" spans="1:41">
      <c r="A5" t="s">
        <v>4191</v>
      </c>
      <c r="C5" s="44" t="s">
        <v>31</v>
      </c>
      <c r="D5" s="44" t="s">
        <v>32</v>
      </c>
      <c r="E5" s="44" t="s">
        <v>1223</v>
      </c>
      <c r="G5" s="44" t="s">
        <v>41</v>
      </c>
      <c r="M5" s="44" t="s">
        <v>1201</v>
      </c>
      <c r="O5" t="s">
        <v>1223</v>
      </c>
      <c r="AG5" s="44" t="s">
        <v>1204</v>
      </c>
      <c r="AI5" s="44" t="s">
        <v>34</v>
      </c>
      <c r="AM5" s="120" t="s">
        <v>1294</v>
      </c>
      <c r="AO5" s="112" t="s">
        <v>1237</v>
      </c>
    </row>
    <row r="6" spans="1:41">
      <c r="A6" t="s">
        <v>29</v>
      </c>
      <c r="C6" s="44" t="s">
        <v>31</v>
      </c>
      <c r="D6" s="44" t="s">
        <v>35</v>
      </c>
      <c r="E6" s="44" t="s">
        <v>50</v>
      </c>
      <c r="G6" s="44" t="s">
        <v>44</v>
      </c>
      <c r="M6" s="44" t="s">
        <v>1202</v>
      </c>
      <c r="P6" s="44"/>
      <c r="Q6" s="44"/>
      <c r="R6" s="44"/>
      <c r="S6" s="44"/>
      <c r="T6" s="44"/>
      <c r="U6" s="44"/>
      <c r="V6" s="44"/>
      <c r="W6" s="44"/>
      <c r="X6" s="44"/>
      <c r="Y6" s="44"/>
      <c r="Z6" s="44"/>
      <c r="AA6" s="44"/>
      <c r="AB6" s="44"/>
      <c r="AD6" s="44"/>
      <c r="AF6" s="44"/>
      <c r="AG6" s="44" t="s">
        <v>49</v>
      </c>
      <c r="AH6" s="44"/>
      <c r="AM6" s="120" t="s">
        <v>1295</v>
      </c>
      <c r="AO6" s="112" t="s">
        <v>1238</v>
      </c>
    </row>
    <row r="7" spans="1:41">
      <c r="C7" s="44" t="s">
        <v>31</v>
      </c>
      <c r="D7" s="44" t="s">
        <v>35</v>
      </c>
      <c r="E7" s="44" t="s">
        <v>51</v>
      </c>
      <c r="G7" s="44" t="s">
        <v>47</v>
      </c>
      <c r="M7" s="44" t="s">
        <v>1224</v>
      </c>
      <c r="O7" s="44" t="s">
        <v>84</v>
      </c>
      <c r="P7" s="44"/>
      <c r="Q7" s="44"/>
      <c r="R7" s="44"/>
      <c r="S7" s="44"/>
      <c r="T7" s="44"/>
      <c r="U7" s="44"/>
      <c r="V7" s="44"/>
      <c r="W7" s="44"/>
      <c r="X7" s="44"/>
      <c r="Y7" s="44"/>
      <c r="Z7" s="44"/>
      <c r="AA7" s="44"/>
      <c r="AB7" s="44"/>
      <c r="AD7" s="44"/>
      <c r="AF7" s="44"/>
      <c r="AG7" s="44" t="s">
        <v>1248</v>
      </c>
      <c r="AH7" s="44"/>
      <c r="AI7" s="44" t="s">
        <v>85</v>
      </c>
      <c r="AM7" s="120" t="s">
        <v>1296</v>
      </c>
      <c r="AO7" s="112" t="s">
        <v>1239</v>
      </c>
    </row>
    <row r="8" spans="1:41">
      <c r="C8" s="44" t="s">
        <v>31</v>
      </c>
      <c r="D8" s="44" t="s">
        <v>35</v>
      </c>
      <c r="E8" s="44" t="s">
        <v>1223</v>
      </c>
      <c r="G8" s="44" t="s">
        <v>4202</v>
      </c>
      <c r="O8" s="44" t="s">
        <v>50</v>
      </c>
      <c r="P8" s="44"/>
      <c r="Q8" s="44"/>
      <c r="R8" s="44"/>
      <c r="S8" s="44"/>
      <c r="T8" s="44"/>
      <c r="U8" s="44"/>
      <c r="V8" s="44"/>
      <c r="W8" s="44"/>
      <c r="X8" s="44"/>
      <c r="Y8" s="44"/>
      <c r="Z8" s="44"/>
      <c r="AA8" s="44"/>
      <c r="AB8" s="44"/>
      <c r="AD8" s="44"/>
      <c r="AF8" s="44"/>
      <c r="AG8" s="44" t="s">
        <v>1205</v>
      </c>
      <c r="AH8" s="44"/>
      <c r="AI8" s="44" t="s">
        <v>50</v>
      </c>
      <c r="AM8" s="120" t="s">
        <v>1297</v>
      </c>
      <c r="AO8" s="112" t="s">
        <v>1240</v>
      </c>
    </row>
    <row r="9" spans="1:41">
      <c r="C9" s="44" t="s">
        <v>31</v>
      </c>
      <c r="D9" s="44" t="s">
        <v>52</v>
      </c>
      <c r="E9" s="44" t="s">
        <v>50</v>
      </c>
      <c r="O9" s="44" t="s">
        <v>51</v>
      </c>
      <c r="AG9" s="44" t="s">
        <v>1206</v>
      </c>
      <c r="AI9" s="44" t="s">
        <v>4205</v>
      </c>
      <c r="AM9" s="120" t="s">
        <v>1298</v>
      </c>
      <c r="AO9" s="112" t="s">
        <v>1241</v>
      </c>
    </row>
    <row r="10" spans="1:41">
      <c r="C10" s="44" t="s">
        <v>31</v>
      </c>
      <c r="D10" s="44" t="s">
        <v>52</v>
      </c>
      <c r="E10" s="44" t="s">
        <v>1223</v>
      </c>
      <c r="O10" t="s">
        <v>1223</v>
      </c>
      <c r="P10" s="44"/>
      <c r="Q10" s="44"/>
      <c r="R10" s="44"/>
      <c r="S10" s="44"/>
      <c r="T10" s="44"/>
      <c r="U10" s="44"/>
      <c r="V10" s="44"/>
      <c r="W10" s="44"/>
      <c r="X10" s="44"/>
      <c r="Y10" s="44"/>
      <c r="Z10" s="44"/>
      <c r="AA10" s="44"/>
      <c r="AB10" s="44"/>
      <c r="AD10" s="44"/>
      <c r="AF10" s="44"/>
      <c r="AG10" s="44" t="s">
        <v>1208</v>
      </c>
      <c r="AH10" s="44"/>
      <c r="AI10" t="s">
        <v>51</v>
      </c>
      <c r="AM10" s="120" t="s">
        <v>1299</v>
      </c>
      <c r="AO10" s="112" t="s">
        <v>1242</v>
      </c>
    </row>
    <row r="11" spans="1:41">
      <c r="C11" s="44" t="s">
        <v>31</v>
      </c>
      <c r="D11" s="44" t="s">
        <v>53</v>
      </c>
      <c r="E11" s="44" t="s">
        <v>33</v>
      </c>
      <c r="P11" s="44"/>
      <c r="Q11" s="44"/>
      <c r="R11" s="44"/>
      <c r="S11" s="44"/>
      <c r="T11" s="44"/>
      <c r="U11" s="44"/>
      <c r="V11" s="44"/>
      <c r="W11" s="44"/>
      <c r="X11" s="44"/>
      <c r="Y11" s="44"/>
      <c r="Z11" s="44"/>
      <c r="AA11" s="44"/>
      <c r="AB11" s="44"/>
      <c r="AD11" s="44"/>
      <c r="AF11" s="44"/>
      <c r="AG11" s="44" t="s">
        <v>1224</v>
      </c>
      <c r="AH11" s="44"/>
      <c r="AI11" t="s">
        <v>34</v>
      </c>
      <c r="AM11" s="120" t="s">
        <v>1300</v>
      </c>
      <c r="AO11" s="112" t="s">
        <v>1243</v>
      </c>
    </row>
    <row r="12" spans="1:41">
      <c r="C12" s="44" t="s">
        <v>31</v>
      </c>
      <c r="D12" s="44" t="s">
        <v>53</v>
      </c>
      <c r="E12" s="44" t="s">
        <v>50</v>
      </c>
      <c r="AM12" s="120" t="s">
        <v>1301</v>
      </c>
      <c r="AO12" s="112" t="s">
        <v>1244</v>
      </c>
    </row>
    <row r="13" spans="1:41" ht="29">
      <c r="C13" s="44" t="s">
        <v>31</v>
      </c>
      <c r="D13" s="44" t="s">
        <v>53</v>
      </c>
      <c r="E13" s="44" t="s">
        <v>34</v>
      </c>
      <c r="O13" s="44" t="s">
        <v>81</v>
      </c>
      <c r="P13" s="44"/>
      <c r="Q13" s="44"/>
      <c r="R13" s="44"/>
      <c r="S13" s="44"/>
      <c r="T13" s="44"/>
      <c r="U13" s="44"/>
      <c r="V13" s="44"/>
      <c r="W13" s="44"/>
      <c r="X13" s="44"/>
      <c r="Y13" s="44"/>
      <c r="Z13" s="44"/>
      <c r="AA13" s="44"/>
      <c r="AB13" s="44"/>
      <c r="AD13" s="44"/>
      <c r="AF13" s="44"/>
      <c r="AH13" s="44"/>
      <c r="AI13" s="44" t="s">
        <v>83</v>
      </c>
      <c r="AM13" s="120" t="s">
        <v>1302</v>
      </c>
      <c r="AO13" s="112" t="s">
        <v>1245</v>
      </c>
    </row>
    <row r="14" spans="1:41">
      <c r="C14" s="44" t="s">
        <v>31</v>
      </c>
      <c r="D14" s="44" t="s">
        <v>53</v>
      </c>
      <c r="E14" s="44" t="s">
        <v>36</v>
      </c>
      <c r="O14" s="44" t="s">
        <v>50</v>
      </c>
      <c r="P14" s="44"/>
      <c r="Q14" s="44"/>
      <c r="R14" s="44"/>
      <c r="S14" s="44"/>
      <c r="T14" s="44"/>
      <c r="U14" s="44"/>
      <c r="V14" s="44"/>
      <c r="W14" s="44"/>
      <c r="X14" s="44"/>
      <c r="Y14" s="44"/>
      <c r="Z14" s="44"/>
      <c r="AA14" s="44"/>
      <c r="AB14" s="44"/>
      <c r="AD14" s="44"/>
      <c r="AF14" s="44"/>
      <c r="AH14" s="44"/>
      <c r="AI14" s="44" t="s">
        <v>50</v>
      </c>
      <c r="AM14" s="120" t="s">
        <v>1303</v>
      </c>
      <c r="AO14" s="112" t="s">
        <v>1246</v>
      </c>
    </row>
    <row r="15" spans="1:41">
      <c r="C15" s="44" t="s">
        <v>31</v>
      </c>
      <c r="D15" s="44" t="s">
        <v>53</v>
      </c>
      <c r="E15" s="44" t="s">
        <v>1223</v>
      </c>
      <c r="O15" t="s">
        <v>1223</v>
      </c>
      <c r="P15" s="44"/>
      <c r="Q15" s="44"/>
      <c r="R15" s="44"/>
      <c r="S15" s="44"/>
      <c r="T15" s="44"/>
      <c r="U15" s="44"/>
      <c r="V15" s="44"/>
      <c r="W15" s="44"/>
      <c r="X15" s="44"/>
      <c r="Y15" s="44"/>
      <c r="Z15" s="44"/>
      <c r="AA15" s="44"/>
      <c r="AB15" s="44"/>
      <c r="AD15" s="44"/>
      <c r="AF15" s="44"/>
      <c r="AH15" s="44"/>
      <c r="AI15" s="44" t="s">
        <v>4205</v>
      </c>
      <c r="AM15" s="120" t="s">
        <v>1304</v>
      </c>
      <c r="AO15" s="112" t="s">
        <v>1247</v>
      </c>
    </row>
    <row r="16" spans="1:41" ht="29">
      <c r="C16" s="44" t="s">
        <v>31</v>
      </c>
      <c r="D16" s="44" t="s">
        <v>54</v>
      </c>
      <c r="E16" s="44" t="s">
        <v>50</v>
      </c>
      <c r="P16" s="44"/>
      <c r="Q16" s="44"/>
      <c r="R16" s="44"/>
      <c r="S16" s="44"/>
      <c r="T16" s="44"/>
      <c r="U16" s="44"/>
      <c r="V16" s="44"/>
      <c r="W16" s="44"/>
      <c r="X16" s="44"/>
      <c r="Y16" s="44"/>
      <c r="Z16" s="44"/>
      <c r="AA16" s="44"/>
      <c r="AB16" s="44"/>
      <c r="AD16" s="44"/>
      <c r="AF16" s="44"/>
      <c r="AH16" s="44"/>
      <c r="AI16" t="s">
        <v>51</v>
      </c>
      <c r="AM16" s="120" t="s">
        <v>1305</v>
      </c>
      <c r="AO16" s="112"/>
    </row>
    <row r="17" spans="3:41" ht="29">
      <c r="C17" s="44" t="s">
        <v>31</v>
      </c>
      <c r="D17" s="44" t="s">
        <v>54</v>
      </c>
      <c r="E17" s="44" t="s">
        <v>51</v>
      </c>
      <c r="O17" s="44" t="s">
        <v>79</v>
      </c>
      <c r="P17" s="44"/>
      <c r="Q17" s="44"/>
      <c r="R17" s="44"/>
      <c r="S17" s="44"/>
      <c r="T17" s="44"/>
      <c r="U17" s="44"/>
      <c r="V17" s="44"/>
      <c r="W17" s="44"/>
      <c r="X17" s="44"/>
      <c r="Y17" s="44"/>
      <c r="Z17" s="44"/>
      <c r="AA17" s="44"/>
      <c r="AB17" s="44"/>
      <c r="AD17" s="44"/>
      <c r="AF17" s="44"/>
      <c r="AH17" s="44"/>
      <c r="AI17" t="s">
        <v>34</v>
      </c>
      <c r="AM17" s="120" t="s">
        <v>1306</v>
      </c>
      <c r="AO17" s="112"/>
    </row>
    <row r="18" spans="3:41" ht="29">
      <c r="C18" s="44" t="s">
        <v>31</v>
      </c>
      <c r="D18" s="44" t="s">
        <v>54</v>
      </c>
      <c r="E18" s="44" t="s">
        <v>36</v>
      </c>
      <c r="O18" s="44" t="s">
        <v>33</v>
      </c>
      <c r="AM18" s="120" t="s">
        <v>1307</v>
      </c>
      <c r="AO18" s="112"/>
    </row>
    <row r="19" spans="3:41" ht="29">
      <c r="C19" s="44" t="s">
        <v>31</v>
      </c>
      <c r="D19" s="44" t="s">
        <v>54</v>
      </c>
      <c r="E19" s="44" t="s">
        <v>1223</v>
      </c>
      <c r="O19" s="44" t="s">
        <v>50</v>
      </c>
      <c r="AI19" s="44" t="s">
        <v>82</v>
      </c>
      <c r="AM19" s="120" t="s">
        <v>1308</v>
      </c>
      <c r="AO19" s="112"/>
    </row>
    <row r="20" spans="3:41">
      <c r="C20" s="44" t="s">
        <v>31</v>
      </c>
      <c r="D20" t="s">
        <v>4206</v>
      </c>
      <c r="E20" t="s">
        <v>1223</v>
      </c>
      <c r="O20" s="44" t="s">
        <v>34</v>
      </c>
      <c r="P20" s="44"/>
      <c r="Q20" s="44"/>
      <c r="R20" s="44"/>
      <c r="S20" s="44"/>
      <c r="T20" s="44"/>
      <c r="U20" s="44"/>
      <c r="V20" s="44"/>
      <c r="W20" s="44"/>
      <c r="X20" s="44"/>
      <c r="Y20" s="44"/>
      <c r="Z20" s="44"/>
      <c r="AA20" s="44"/>
      <c r="AB20" s="44"/>
      <c r="AD20" s="44"/>
      <c r="AF20" s="44"/>
      <c r="AH20" s="44"/>
      <c r="AI20" s="44" t="s">
        <v>50</v>
      </c>
      <c r="AM20" s="120" t="s">
        <v>1309</v>
      </c>
      <c r="AO20" s="112"/>
    </row>
    <row r="21" spans="3:41">
      <c r="C21" s="44" t="s">
        <v>37</v>
      </c>
      <c r="D21" s="44" t="s">
        <v>38</v>
      </c>
      <c r="E21" s="44" t="s">
        <v>55</v>
      </c>
      <c r="O21" s="44" t="s">
        <v>36</v>
      </c>
      <c r="P21" s="44"/>
      <c r="Q21" s="44"/>
      <c r="R21" s="44"/>
      <c r="S21" s="44"/>
      <c r="T21" s="44"/>
      <c r="U21" s="44"/>
      <c r="V21" s="44"/>
      <c r="W21" s="44"/>
      <c r="X21" s="44"/>
      <c r="Y21" s="44"/>
      <c r="Z21" s="44"/>
      <c r="AA21" s="44"/>
      <c r="AB21" s="44"/>
      <c r="AD21" s="44"/>
      <c r="AF21" s="44"/>
      <c r="AH21" s="44"/>
      <c r="AI21" s="44" t="s">
        <v>4205</v>
      </c>
      <c r="AM21" s="120" t="s">
        <v>1310</v>
      </c>
      <c r="AO21" s="112"/>
    </row>
    <row r="22" spans="3:41">
      <c r="C22" s="44" t="s">
        <v>37</v>
      </c>
      <c r="D22" s="44" t="s">
        <v>38</v>
      </c>
      <c r="E22" s="44" t="s">
        <v>56</v>
      </c>
      <c r="O22" t="s">
        <v>1223</v>
      </c>
      <c r="P22" s="44"/>
      <c r="Q22" s="44"/>
      <c r="R22" s="44"/>
      <c r="S22" s="44"/>
      <c r="T22" s="44"/>
      <c r="U22" s="44"/>
      <c r="V22" s="44"/>
      <c r="W22" s="44"/>
      <c r="X22" s="44"/>
      <c r="Y22" s="44"/>
      <c r="Z22" s="44"/>
      <c r="AA22" s="44"/>
      <c r="AB22" s="44"/>
      <c r="AD22" s="44"/>
      <c r="AF22" s="44"/>
      <c r="AH22" s="44"/>
      <c r="AI22" s="44" t="s">
        <v>51</v>
      </c>
      <c r="AM22" s="120" t="s">
        <v>1311</v>
      </c>
      <c r="AO22" s="112"/>
    </row>
    <row r="23" spans="3:41">
      <c r="C23" s="44" t="s">
        <v>39</v>
      </c>
      <c r="D23" s="44" t="s">
        <v>40</v>
      </c>
      <c r="E23" s="44" t="s">
        <v>57</v>
      </c>
      <c r="AI23" s="44" t="s">
        <v>34</v>
      </c>
      <c r="AM23" s="120" t="s">
        <v>1312</v>
      </c>
      <c r="AO23" s="112"/>
    </row>
    <row r="24" spans="3:41">
      <c r="C24" s="44" t="s">
        <v>39</v>
      </c>
      <c r="D24" s="44" t="s">
        <v>40</v>
      </c>
      <c r="E24" t="s">
        <v>64</v>
      </c>
      <c r="AM24" s="120" t="s">
        <v>1313</v>
      </c>
      <c r="AO24" s="112"/>
    </row>
    <row r="25" spans="3:41">
      <c r="C25" s="44" t="s">
        <v>39</v>
      </c>
      <c r="D25" s="44" t="s">
        <v>40</v>
      </c>
      <c r="E25" t="s">
        <v>1223</v>
      </c>
      <c r="O25" t="s">
        <v>76</v>
      </c>
      <c r="AI25" s="44" t="s">
        <v>80</v>
      </c>
      <c r="AM25" s="120" t="s">
        <v>1314</v>
      </c>
      <c r="AO25" s="112"/>
    </row>
    <row r="26" spans="3:41">
      <c r="C26" s="44" t="s">
        <v>41</v>
      </c>
      <c r="D26" s="44" t="s">
        <v>42</v>
      </c>
      <c r="E26" s="44" t="s">
        <v>43</v>
      </c>
      <c r="O26" s="44" t="s">
        <v>50</v>
      </c>
      <c r="AI26" s="44" t="s">
        <v>50</v>
      </c>
      <c r="AM26" s="120" t="s">
        <v>1315</v>
      </c>
    </row>
    <row r="27" spans="3:41">
      <c r="C27" s="44" t="s">
        <v>41</v>
      </c>
      <c r="D27" s="44" t="s">
        <v>42</v>
      </c>
      <c r="E27" s="44" t="s">
        <v>58</v>
      </c>
      <c r="O27" s="44" t="s">
        <v>51</v>
      </c>
      <c r="AI27" s="44" t="s">
        <v>4205</v>
      </c>
      <c r="AM27" s="120" t="s">
        <v>1316</v>
      </c>
    </row>
    <row r="28" spans="3:41">
      <c r="C28" s="44" t="s">
        <v>44</v>
      </c>
      <c r="D28" s="44" t="s">
        <v>45</v>
      </c>
      <c r="E28" s="44" t="s">
        <v>46</v>
      </c>
      <c r="O28" s="44" t="s">
        <v>36</v>
      </c>
      <c r="AI28" t="s">
        <v>51</v>
      </c>
      <c r="AM28" s="120" t="s">
        <v>1317</v>
      </c>
    </row>
    <row r="29" spans="3:41">
      <c r="C29" s="44" t="s">
        <v>47</v>
      </c>
      <c r="D29" s="44" t="s">
        <v>32</v>
      </c>
      <c r="E29" s="44" t="s">
        <v>50</v>
      </c>
      <c r="O29" t="s">
        <v>1223</v>
      </c>
      <c r="AI29" t="s">
        <v>34</v>
      </c>
      <c r="AM29" s="120" t="s">
        <v>1318</v>
      </c>
    </row>
    <row r="30" spans="3:41">
      <c r="C30" s="44" t="s">
        <v>47</v>
      </c>
      <c r="D30" s="44" t="s">
        <v>32</v>
      </c>
      <c r="E30" s="44" t="s">
        <v>4205</v>
      </c>
      <c r="AI30" s="44" t="s">
        <v>36</v>
      </c>
      <c r="AM30" s="120" t="s">
        <v>1319</v>
      </c>
    </row>
    <row r="31" spans="3:41">
      <c r="C31" s="44" t="s">
        <v>47</v>
      </c>
      <c r="D31" s="44" t="s">
        <v>32</v>
      </c>
      <c r="E31" t="s">
        <v>51</v>
      </c>
      <c r="AM31" s="120" t="s">
        <v>1320</v>
      </c>
    </row>
    <row r="32" spans="3:41">
      <c r="C32" s="44" t="s">
        <v>47</v>
      </c>
      <c r="D32" s="44" t="s">
        <v>32</v>
      </c>
      <c r="E32" s="44" t="s">
        <v>34</v>
      </c>
      <c r="AI32" s="44" t="s">
        <v>78</v>
      </c>
      <c r="AM32" s="120" t="s">
        <v>1321</v>
      </c>
    </row>
    <row r="33" spans="3:39">
      <c r="C33" s="44" t="s">
        <v>47</v>
      </c>
      <c r="D33" s="44" t="s">
        <v>59</v>
      </c>
      <c r="E33" s="44" t="s">
        <v>50</v>
      </c>
      <c r="AI33" s="44" t="s">
        <v>50</v>
      </c>
      <c r="AM33" s="120" t="s">
        <v>1322</v>
      </c>
    </row>
    <row r="34" spans="3:39">
      <c r="C34" s="44" t="s">
        <v>47</v>
      </c>
      <c r="D34" s="44" t="s">
        <v>59</v>
      </c>
      <c r="E34" s="44" t="s">
        <v>4205</v>
      </c>
      <c r="AI34" s="44" t="s">
        <v>4205</v>
      </c>
      <c r="AM34" s="120" t="s">
        <v>1323</v>
      </c>
    </row>
    <row r="35" spans="3:39">
      <c r="C35" s="44" t="s">
        <v>47</v>
      </c>
      <c r="D35" s="44" t="s">
        <v>59</v>
      </c>
      <c r="E35" t="s">
        <v>51</v>
      </c>
      <c r="AI35" t="s">
        <v>51</v>
      </c>
      <c r="AM35" s="120" t="s">
        <v>1324</v>
      </c>
    </row>
    <row r="36" spans="3:39">
      <c r="C36" s="44" t="s">
        <v>47</v>
      </c>
      <c r="D36" s="44" t="s">
        <v>59</v>
      </c>
      <c r="E36" s="44" t="s">
        <v>34</v>
      </c>
      <c r="AI36" t="s">
        <v>34</v>
      </c>
      <c r="AM36" s="120" t="s">
        <v>1325</v>
      </c>
    </row>
    <row r="37" spans="3:39">
      <c r="C37" s="44" t="s">
        <v>47</v>
      </c>
      <c r="D37" s="44" t="s">
        <v>48</v>
      </c>
      <c r="E37" s="44" t="s">
        <v>50</v>
      </c>
      <c r="AI37" s="44"/>
      <c r="AM37" s="120" t="s">
        <v>1326</v>
      </c>
    </row>
    <row r="38" spans="3:39">
      <c r="C38" s="44" t="s">
        <v>47</v>
      </c>
      <c r="D38" s="44" t="s">
        <v>48</v>
      </c>
      <c r="E38" s="44" t="s">
        <v>4205</v>
      </c>
      <c r="AI38" s="44" t="s">
        <v>77</v>
      </c>
      <c r="AM38" s="120" t="s">
        <v>1327</v>
      </c>
    </row>
    <row r="39" spans="3:39">
      <c r="C39" s="44" t="s">
        <v>47</v>
      </c>
      <c r="D39" s="44" t="s">
        <v>48</v>
      </c>
      <c r="E39" t="s">
        <v>51</v>
      </c>
      <c r="AI39" s="44" t="s">
        <v>50</v>
      </c>
      <c r="AM39" t="s">
        <v>1328</v>
      </c>
    </row>
    <row r="40" spans="3:39">
      <c r="C40" s="44" t="s">
        <v>47</v>
      </c>
      <c r="D40" s="44" t="s">
        <v>48</v>
      </c>
      <c r="E40" s="44" t="s">
        <v>34</v>
      </c>
      <c r="AI40" s="44" t="s">
        <v>4205</v>
      </c>
      <c r="AM40" t="s">
        <v>1329</v>
      </c>
    </row>
    <row r="41" spans="3:39">
      <c r="C41" s="44" t="s">
        <v>47</v>
      </c>
      <c r="D41" s="44" t="s">
        <v>60</v>
      </c>
      <c r="E41" s="44" t="s">
        <v>50</v>
      </c>
      <c r="AI41" s="44" t="s">
        <v>51</v>
      </c>
      <c r="AM41" s="120" t="s">
        <v>1330</v>
      </c>
    </row>
    <row r="42" spans="3:39">
      <c r="C42" s="44" t="s">
        <v>47</v>
      </c>
      <c r="D42" s="44" t="s">
        <v>60</v>
      </c>
      <c r="E42" s="44" t="s">
        <v>4205</v>
      </c>
      <c r="AI42" s="44" t="s">
        <v>34</v>
      </c>
      <c r="AM42" s="120" t="s">
        <v>1331</v>
      </c>
    </row>
    <row r="43" spans="3:39">
      <c r="C43" s="44" t="s">
        <v>47</v>
      </c>
      <c r="D43" s="44" t="s">
        <v>60</v>
      </c>
      <c r="E43" t="s">
        <v>51</v>
      </c>
      <c r="AI43" t="s">
        <v>36</v>
      </c>
      <c r="AM43" s="120" t="s">
        <v>1332</v>
      </c>
    </row>
    <row r="44" spans="3:39">
      <c r="C44" s="44" t="s">
        <v>47</v>
      </c>
      <c r="D44" s="44" t="s">
        <v>60</v>
      </c>
      <c r="E44" s="44" t="s">
        <v>34</v>
      </c>
      <c r="AM44" s="120" t="s">
        <v>1333</v>
      </c>
    </row>
    <row r="45" spans="3:39">
      <c r="C45" s="44" t="s">
        <v>47</v>
      </c>
      <c r="D45" s="44" t="s">
        <v>49</v>
      </c>
      <c r="E45" s="44" t="s">
        <v>50</v>
      </c>
      <c r="AI45" s="44" t="s">
        <v>75</v>
      </c>
      <c r="AM45" s="120" t="s">
        <v>1334</v>
      </c>
    </row>
    <row r="46" spans="3:39">
      <c r="C46" s="44" t="s">
        <v>47</v>
      </c>
      <c r="D46" s="44" t="s">
        <v>49</v>
      </c>
      <c r="E46" s="44" t="s">
        <v>4205</v>
      </c>
      <c r="AI46" s="44" t="s">
        <v>50</v>
      </c>
      <c r="AM46" s="120" t="s">
        <v>1335</v>
      </c>
    </row>
    <row r="47" spans="3:39">
      <c r="C47" s="44" t="s">
        <v>47</v>
      </c>
      <c r="D47" s="44" t="s">
        <v>49</v>
      </c>
      <c r="E47" t="s">
        <v>51</v>
      </c>
      <c r="AI47" s="44" t="s">
        <v>4205</v>
      </c>
      <c r="AM47" s="120" t="s">
        <v>1336</v>
      </c>
    </row>
    <row r="48" spans="3:39">
      <c r="C48" s="44" t="s">
        <v>47</v>
      </c>
      <c r="D48" s="44" t="s">
        <v>49</v>
      </c>
      <c r="E48" s="44" t="s">
        <v>34</v>
      </c>
      <c r="AI48" s="44" t="s">
        <v>51</v>
      </c>
      <c r="AM48" s="120" t="s">
        <v>1337</v>
      </c>
    </row>
    <row r="49" spans="3:39">
      <c r="C49" s="44" t="s">
        <v>47</v>
      </c>
      <c r="D49" s="44" t="s">
        <v>49</v>
      </c>
      <c r="E49" s="44" t="s">
        <v>36</v>
      </c>
      <c r="AI49" s="44" t="s">
        <v>34</v>
      </c>
      <c r="AM49" s="120" t="s">
        <v>1338</v>
      </c>
    </row>
    <row r="50" spans="3:39">
      <c r="C50" s="44" t="s">
        <v>47</v>
      </c>
      <c r="D50" s="44" t="s">
        <v>61</v>
      </c>
      <c r="E50" s="44" t="s">
        <v>50</v>
      </c>
      <c r="AM50" s="120" t="s">
        <v>1339</v>
      </c>
    </row>
    <row r="51" spans="3:39" ht="15" thickBot="1">
      <c r="C51" s="44" t="s">
        <v>47</v>
      </c>
      <c r="D51" s="44" t="s">
        <v>61</v>
      </c>
      <c r="E51" s="44" t="s">
        <v>4205</v>
      </c>
      <c r="AI51" s="45" t="s">
        <v>74</v>
      </c>
      <c r="AM51" s="120" t="s">
        <v>1340</v>
      </c>
    </row>
    <row r="52" spans="3:39">
      <c r="C52" s="44" t="s">
        <v>47</v>
      </c>
      <c r="D52" s="44" t="s">
        <v>61</v>
      </c>
      <c r="E52" t="s">
        <v>51</v>
      </c>
      <c r="AI52" s="44" t="s">
        <v>50</v>
      </c>
      <c r="AM52" s="120" t="s">
        <v>1341</v>
      </c>
    </row>
    <row r="53" spans="3:39">
      <c r="C53" s="44" t="s">
        <v>47</v>
      </c>
      <c r="D53" s="44" t="s">
        <v>61</v>
      </c>
      <c r="E53" s="44" t="s">
        <v>34</v>
      </c>
      <c r="AI53" s="44" t="s">
        <v>4205</v>
      </c>
      <c r="AM53" t="s">
        <v>1342</v>
      </c>
    </row>
    <row r="54" spans="3:39">
      <c r="C54" s="44" t="s">
        <v>47</v>
      </c>
      <c r="D54" s="44" t="s">
        <v>62</v>
      </c>
      <c r="E54" s="44" t="s">
        <v>50</v>
      </c>
      <c r="AI54" s="44" t="s">
        <v>51</v>
      </c>
      <c r="AM54" t="s">
        <v>1343</v>
      </c>
    </row>
    <row r="55" spans="3:39">
      <c r="C55" s="44" t="s">
        <v>47</v>
      </c>
      <c r="D55" s="44" t="s">
        <v>62</v>
      </c>
      <c r="E55" s="44" t="s">
        <v>4205</v>
      </c>
      <c r="AI55" s="44" t="s">
        <v>34</v>
      </c>
      <c r="AM55" t="s">
        <v>1344</v>
      </c>
    </row>
    <row r="56" spans="3:39">
      <c r="C56" s="44" t="s">
        <v>47</v>
      </c>
      <c r="D56" s="44" t="s">
        <v>62</v>
      </c>
      <c r="E56" t="s">
        <v>51</v>
      </c>
      <c r="AM56" t="s">
        <v>1345</v>
      </c>
    </row>
    <row r="57" spans="3:39">
      <c r="C57" s="44" t="s">
        <v>47</v>
      </c>
      <c r="D57" s="44" t="s">
        <v>62</v>
      </c>
      <c r="E57" s="44" t="s">
        <v>34</v>
      </c>
      <c r="AM57" s="120" t="s">
        <v>1346</v>
      </c>
    </row>
    <row r="58" spans="3:39">
      <c r="C58" s="44" t="s">
        <v>47</v>
      </c>
      <c r="D58" s="44" t="s">
        <v>62</v>
      </c>
      <c r="E58" s="44" t="s">
        <v>36</v>
      </c>
      <c r="AM58" s="120" t="s">
        <v>1347</v>
      </c>
    </row>
    <row r="59" spans="3:39">
      <c r="C59" s="44" t="s">
        <v>47</v>
      </c>
      <c r="D59" s="44" t="s">
        <v>63</v>
      </c>
      <c r="E59" s="44" t="s">
        <v>50</v>
      </c>
      <c r="AM59" s="120" t="s">
        <v>1348</v>
      </c>
    </row>
    <row r="60" spans="3:39">
      <c r="C60" s="44" t="s">
        <v>47</v>
      </c>
      <c r="D60" s="44" t="s">
        <v>63</v>
      </c>
      <c r="E60" s="44" t="s">
        <v>4205</v>
      </c>
      <c r="AM60" s="120" t="s">
        <v>1349</v>
      </c>
    </row>
    <row r="61" spans="3:39">
      <c r="C61" s="44" t="s">
        <v>47</v>
      </c>
      <c r="D61" s="44" t="s">
        <v>63</v>
      </c>
      <c r="E61" t="s">
        <v>51</v>
      </c>
      <c r="AM61" s="120" t="s">
        <v>1350</v>
      </c>
    </row>
    <row r="62" spans="3:39">
      <c r="C62" s="44" t="s">
        <v>47</v>
      </c>
      <c r="D62" s="44" t="s">
        <v>63</v>
      </c>
      <c r="E62" s="44" t="s">
        <v>34</v>
      </c>
      <c r="AM62" s="120" t="s">
        <v>1351</v>
      </c>
    </row>
    <row r="63" spans="3:39">
      <c r="C63" s="44" t="s">
        <v>47</v>
      </c>
      <c r="D63" t="s">
        <v>40</v>
      </c>
      <c r="E63" s="44" t="s">
        <v>50</v>
      </c>
      <c r="AM63" s="120" t="s">
        <v>1352</v>
      </c>
    </row>
    <row r="64" spans="3:39">
      <c r="C64" s="44" t="s">
        <v>47</v>
      </c>
      <c r="D64" t="s">
        <v>40</v>
      </c>
      <c r="E64" s="44" t="s">
        <v>4205</v>
      </c>
      <c r="AM64" s="120" t="s">
        <v>1353</v>
      </c>
    </row>
    <row r="65" spans="3:39">
      <c r="C65" s="44" t="s">
        <v>47</v>
      </c>
      <c r="D65" t="s">
        <v>40</v>
      </c>
      <c r="E65" t="s">
        <v>51</v>
      </c>
      <c r="AM65" s="120" t="s">
        <v>1354</v>
      </c>
    </row>
    <row r="66" spans="3:39">
      <c r="C66" s="44" t="s">
        <v>47</v>
      </c>
      <c r="D66" t="s">
        <v>40</v>
      </c>
      <c r="E66" s="44" t="s">
        <v>34</v>
      </c>
      <c r="AM66" s="120" t="s">
        <v>1355</v>
      </c>
    </row>
    <row r="67" spans="3:39">
      <c r="C67" s="44" t="s">
        <v>47</v>
      </c>
      <c r="D67" t="s">
        <v>4206</v>
      </c>
      <c r="E67" t="s">
        <v>1223</v>
      </c>
      <c r="AM67" s="120" t="s">
        <v>1356</v>
      </c>
    </row>
    <row r="68" spans="3:39">
      <c r="C68" s="127" t="s">
        <v>4207</v>
      </c>
      <c r="D68" s="127" t="s">
        <v>4206</v>
      </c>
      <c r="E68" s="127" t="s">
        <v>1223</v>
      </c>
      <c r="AM68" s="120" t="s">
        <v>1357</v>
      </c>
    </row>
    <row r="69" spans="3:39">
      <c r="AM69" s="120" t="s">
        <v>1358</v>
      </c>
    </row>
    <row r="70" spans="3:39">
      <c r="AM70" s="120" t="s">
        <v>1359</v>
      </c>
    </row>
    <row r="71" spans="3:39">
      <c r="AM71" s="120" t="s">
        <v>1360</v>
      </c>
    </row>
    <row r="72" spans="3:39">
      <c r="AM72" s="120" t="s">
        <v>1361</v>
      </c>
    </row>
    <row r="73" spans="3:39">
      <c r="AM73" s="120" t="s">
        <v>1362</v>
      </c>
    </row>
    <row r="74" spans="3:39">
      <c r="AM74" s="120" t="s">
        <v>1363</v>
      </c>
    </row>
    <row r="75" spans="3:39">
      <c r="AM75" s="120" t="s">
        <v>1364</v>
      </c>
    </row>
    <row r="76" spans="3:39">
      <c r="AM76" s="120" t="s">
        <v>1365</v>
      </c>
    </row>
    <row r="77" spans="3:39">
      <c r="AM77" s="120" t="s">
        <v>1366</v>
      </c>
    </row>
    <row r="78" spans="3:39">
      <c r="AM78" s="120" t="s">
        <v>1367</v>
      </c>
    </row>
    <row r="79" spans="3:39">
      <c r="AM79" s="120" t="s">
        <v>1368</v>
      </c>
    </row>
    <row r="80" spans="3:39">
      <c r="AM80" s="120" t="s">
        <v>1369</v>
      </c>
    </row>
    <row r="81" spans="39:39">
      <c r="AM81" s="120" t="s">
        <v>1370</v>
      </c>
    </row>
    <row r="82" spans="39:39">
      <c r="AM82" s="120" t="s">
        <v>1371</v>
      </c>
    </row>
    <row r="83" spans="39:39">
      <c r="AM83" s="120" t="s">
        <v>1372</v>
      </c>
    </row>
    <row r="84" spans="39:39">
      <c r="AM84" s="120" t="s">
        <v>1373</v>
      </c>
    </row>
    <row r="85" spans="39:39">
      <c r="AM85" s="120" t="s">
        <v>1374</v>
      </c>
    </row>
    <row r="86" spans="39:39">
      <c r="AM86" s="120" t="s">
        <v>1375</v>
      </c>
    </row>
    <row r="87" spans="39:39">
      <c r="AM87" s="120" t="s">
        <v>1376</v>
      </c>
    </row>
    <row r="88" spans="39:39">
      <c r="AM88" s="120" t="s">
        <v>1377</v>
      </c>
    </row>
    <row r="89" spans="39:39">
      <c r="AM89" s="120" t="s">
        <v>1378</v>
      </c>
    </row>
    <row r="90" spans="39:39">
      <c r="AM90" s="120" t="s">
        <v>1379</v>
      </c>
    </row>
    <row r="91" spans="39:39">
      <c r="AM91" s="120" t="s">
        <v>1380</v>
      </c>
    </row>
    <row r="92" spans="39:39">
      <c r="AM92" s="120" t="s">
        <v>1381</v>
      </c>
    </row>
    <row r="93" spans="39:39">
      <c r="AM93" s="120" t="s">
        <v>1382</v>
      </c>
    </row>
    <row r="94" spans="39:39">
      <c r="AM94" s="120" t="s">
        <v>1383</v>
      </c>
    </row>
    <row r="95" spans="39:39">
      <c r="AM95" s="120" t="s">
        <v>1384</v>
      </c>
    </row>
    <row r="96" spans="39:39">
      <c r="AM96" s="120" t="s">
        <v>1385</v>
      </c>
    </row>
    <row r="97" spans="39:39">
      <c r="AM97" s="120" t="s">
        <v>1386</v>
      </c>
    </row>
    <row r="98" spans="39:39">
      <c r="AM98" s="120" t="s">
        <v>1387</v>
      </c>
    </row>
    <row r="99" spans="39:39">
      <c r="AM99" s="120" t="s">
        <v>1388</v>
      </c>
    </row>
    <row r="100" spans="39:39">
      <c r="AM100" s="120" t="s">
        <v>1389</v>
      </c>
    </row>
    <row r="101" spans="39:39">
      <c r="AM101" s="120" t="s">
        <v>1390</v>
      </c>
    </row>
    <row r="102" spans="39:39">
      <c r="AM102" s="120" t="s">
        <v>1391</v>
      </c>
    </row>
    <row r="103" spans="39:39">
      <c r="AM103" s="120" t="s">
        <v>1392</v>
      </c>
    </row>
    <row r="104" spans="39:39">
      <c r="AM104" s="120" t="s">
        <v>1393</v>
      </c>
    </row>
    <row r="105" spans="39:39">
      <c r="AM105" s="120" t="s">
        <v>1394</v>
      </c>
    </row>
    <row r="106" spans="39:39">
      <c r="AM106" s="120" t="s">
        <v>1395</v>
      </c>
    </row>
    <row r="107" spans="39:39">
      <c r="AM107" s="120" t="s">
        <v>1396</v>
      </c>
    </row>
    <row r="108" spans="39:39">
      <c r="AM108" s="120" t="s">
        <v>1397</v>
      </c>
    </row>
    <row r="109" spans="39:39">
      <c r="AM109" s="120" t="s">
        <v>1398</v>
      </c>
    </row>
    <row r="110" spans="39:39">
      <c r="AM110" s="120" t="s">
        <v>1399</v>
      </c>
    </row>
    <row r="111" spans="39:39">
      <c r="AM111" s="120" t="s">
        <v>1400</v>
      </c>
    </row>
    <row r="112" spans="39:39">
      <c r="AM112" s="120" t="s">
        <v>1401</v>
      </c>
    </row>
    <row r="113" spans="39:39">
      <c r="AM113" s="120" t="s">
        <v>1402</v>
      </c>
    </row>
    <row r="114" spans="39:39">
      <c r="AM114" s="120" t="s">
        <v>1403</v>
      </c>
    </row>
    <row r="115" spans="39:39">
      <c r="AM115" s="120" t="s">
        <v>1404</v>
      </c>
    </row>
    <row r="116" spans="39:39">
      <c r="AM116" s="120" t="s">
        <v>1405</v>
      </c>
    </row>
    <row r="117" spans="39:39">
      <c r="AM117" t="s">
        <v>1406</v>
      </c>
    </row>
    <row r="118" spans="39:39">
      <c r="AM118" t="s">
        <v>1407</v>
      </c>
    </row>
    <row r="119" spans="39:39">
      <c r="AM119" t="s">
        <v>1408</v>
      </c>
    </row>
    <row r="120" spans="39:39">
      <c r="AM120" t="s">
        <v>1409</v>
      </c>
    </row>
    <row r="121" spans="39:39">
      <c r="AM121" s="120" t="s">
        <v>1410</v>
      </c>
    </row>
    <row r="122" spans="39:39">
      <c r="AM122" s="120" t="s">
        <v>1411</v>
      </c>
    </row>
    <row r="123" spans="39:39">
      <c r="AM123" s="120" t="s">
        <v>1412</v>
      </c>
    </row>
    <row r="124" spans="39:39">
      <c r="AM124" s="120" t="s">
        <v>1413</v>
      </c>
    </row>
    <row r="125" spans="39:39">
      <c r="AM125" s="120" t="s">
        <v>1414</v>
      </c>
    </row>
    <row r="126" spans="39:39">
      <c r="AM126" s="120" t="s">
        <v>1415</v>
      </c>
    </row>
    <row r="127" spans="39:39">
      <c r="AM127" s="120" t="s">
        <v>1416</v>
      </c>
    </row>
    <row r="128" spans="39:39">
      <c r="AM128" s="120" t="s">
        <v>1417</v>
      </c>
    </row>
    <row r="129" spans="39:39">
      <c r="AM129" s="120" t="s">
        <v>1418</v>
      </c>
    </row>
    <row r="130" spans="39:39">
      <c r="AM130" s="120" t="s">
        <v>1419</v>
      </c>
    </row>
    <row r="131" spans="39:39">
      <c r="AM131" s="120" t="s">
        <v>1420</v>
      </c>
    </row>
    <row r="132" spans="39:39">
      <c r="AM132" s="120" t="s">
        <v>1421</v>
      </c>
    </row>
    <row r="133" spans="39:39">
      <c r="AM133" s="120" t="s">
        <v>1422</v>
      </c>
    </row>
    <row r="134" spans="39:39">
      <c r="AM134" s="120" t="s">
        <v>1423</v>
      </c>
    </row>
    <row r="135" spans="39:39">
      <c r="AM135" s="120" t="s">
        <v>1424</v>
      </c>
    </row>
    <row r="136" spans="39:39">
      <c r="AM136" s="120" t="s">
        <v>1425</v>
      </c>
    </row>
    <row r="137" spans="39:39">
      <c r="AM137" s="120" t="s">
        <v>1426</v>
      </c>
    </row>
    <row r="138" spans="39:39">
      <c r="AM138" s="120" t="s">
        <v>1427</v>
      </c>
    </row>
    <row r="139" spans="39:39">
      <c r="AM139" s="120" t="s">
        <v>1428</v>
      </c>
    </row>
    <row r="140" spans="39:39">
      <c r="AM140" s="120" t="s">
        <v>1429</v>
      </c>
    </row>
    <row r="141" spans="39:39">
      <c r="AM141" s="120" t="s">
        <v>1430</v>
      </c>
    </row>
    <row r="142" spans="39:39">
      <c r="AM142" s="120" t="s">
        <v>1431</v>
      </c>
    </row>
    <row r="143" spans="39:39">
      <c r="AM143" s="120" t="s">
        <v>1432</v>
      </c>
    </row>
    <row r="144" spans="39:39">
      <c r="AM144" s="120" t="s">
        <v>1433</v>
      </c>
    </row>
    <row r="145" spans="39:39">
      <c r="AM145" s="120" t="s">
        <v>1434</v>
      </c>
    </row>
    <row r="146" spans="39:39">
      <c r="AM146" s="120" t="s">
        <v>1435</v>
      </c>
    </row>
    <row r="147" spans="39:39">
      <c r="AM147" s="120" t="s">
        <v>1436</v>
      </c>
    </row>
    <row r="148" spans="39:39">
      <c r="AM148" s="120" t="s">
        <v>1437</v>
      </c>
    </row>
    <row r="149" spans="39:39">
      <c r="AM149" s="120" t="s">
        <v>1438</v>
      </c>
    </row>
    <row r="150" spans="39:39">
      <c r="AM150" s="120" t="s">
        <v>1439</v>
      </c>
    </row>
    <row r="151" spans="39:39">
      <c r="AM151" s="120" t="s">
        <v>1440</v>
      </c>
    </row>
    <row r="152" spans="39:39">
      <c r="AM152" s="120" t="s">
        <v>1441</v>
      </c>
    </row>
    <row r="153" spans="39:39">
      <c r="AM153" s="120" t="s">
        <v>1442</v>
      </c>
    </row>
    <row r="154" spans="39:39">
      <c r="AM154" s="120" t="s">
        <v>1443</v>
      </c>
    </row>
    <row r="155" spans="39:39">
      <c r="AM155" s="120" t="s">
        <v>1444</v>
      </c>
    </row>
    <row r="156" spans="39:39">
      <c r="AM156" s="120" t="s">
        <v>1445</v>
      </c>
    </row>
    <row r="157" spans="39:39">
      <c r="AM157" s="120" t="s">
        <v>1446</v>
      </c>
    </row>
    <row r="158" spans="39:39">
      <c r="AM158" s="120" t="s">
        <v>1447</v>
      </c>
    </row>
    <row r="159" spans="39:39">
      <c r="AM159" s="120" t="s">
        <v>1448</v>
      </c>
    </row>
    <row r="160" spans="39:39">
      <c r="AM160" s="120" t="s">
        <v>1449</v>
      </c>
    </row>
    <row r="161" spans="39:39">
      <c r="AM161" s="120" t="s">
        <v>1450</v>
      </c>
    </row>
    <row r="162" spans="39:39">
      <c r="AM162" s="120" t="s">
        <v>1451</v>
      </c>
    </row>
    <row r="163" spans="39:39">
      <c r="AM163" s="120" t="s">
        <v>1452</v>
      </c>
    </row>
    <row r="164" spans="39:39">
      <c r="AM164" s="120" t="s">
        <v>1453</v>
      </c>
    </row>
    <row r="165" spans="39:39">
      <c r="AM165" s="120" t="s">
        <v>1454</v>
      </c>
    </row>
    <row r="166" spans="39:39">
      <c r="AM166" s="120" t="s">
        <v>1455</v>
      </c>
    </row>
    <row r="167" spans="39:39">
      <c r="AM167" s="120" t="s">
        <v>1456</v>
      </c>
    </row>
    <row r="168" spans="39:39">
      <c r="AM168" s="120" t="s">
        <v>1457</v>
      </c>
    </row>
    <row r="169" spans="39:39">
      <c r="AM169" s="120" t="s">
        <v>1458</v>
      </c>
    </row>
    <row r="170" spans="39:39">
      <c r="AM170" s="120" t="s">
        <v>1459</v>
      </c>
    </row>
    <row r="171" spans="39:39">
      <c r="AM171" s="121" t="s">
        <v>1460</v>
      </c>
    </row>
    <row r="172" spans="39:39">
      <c r="AM172" s="121" t="s">
        <v>1461</v>
      </c>
    </row>
    <row r="173" spans="39:39">
      <c r="AM173" s="120" t="s">
        <v>1462</v>
      </c>
    </row>
    <row r="174" spans="39:39">
      <c r="AM174" s="120" t="s">
        <v>1463</v>
      </c>
    </row>
    <row r="175" spans="39:39">
      <c r="AM175" s="120" t="s">
        <v>1464</v>
      </c>
    </row>
    <row r="176" spans="39:39">
      <c r="AM176" t="s">
        <v>1465</v>
      </c>
    </row>
    <row r="177" spans="39:39">
      <c r="AM177" t="s">
        <v>1466</v>
      </c>
    </row>
    <row r="178" spans="39:39">
      <c r="AM178" t="s">
        <v>1467</v>
      </c>
    </row>
    <row r="179" spans="39:39">
      <c r="AM179" t="s">
        <v>1468</v>
      </c>
    </row>
    <row r="180" spans="39:39">
      <c r="AM180" t="s">
        <v>1469</v>
      </c>
    </row>
    <row r="181" spans="39:39">
      <c r="AM181" s="120" t="s">
        <v>1470</v>
      </c>
    </row>
    <row r="182" spans="39:39">
      <c r="AM182" s="120" t="s">
        <v>1471</v>
      </c>
    </row>
    <row r="183" spans="39:39">
      <c r="AM183" s="120" t="s">
        <v>1472</v>
      </c>
    </row>
    <row r="184" spans="39:39">
      <c r="AM184" s="120" t="s">
        <v>1473</v>
      </c>
    </row>
    <row r="185" spans="39:39">
      <c r="AM185" s="120" t="s">
        <v>1474</v>
      </c>
    </row>
    <row r="186" spans="39:39">
      <c r="AM186" s="120" t="s">
        <v>1475</v>
      </c>
    </row>
    <row r="187" spans="39:39">
      <c r="AM187" s="120" t="s">
        <v>1476</v>
      </c>
    </row>
    <row r="188" spans="39:39">
      <c r="AM188" s="120" t="s">
        <v>1477</v>
      </c>
    </row>
    <row r="189" spans="39:39">
      <c r="AM189" s="120" t="s">
        <v>1478</v>
      </c>
    </row>
    <row r="190" spans="39:39">
      <c r="AM190" s="121" t="s">
        <v>1479</v>
      </c>
    </row>
    <row r="191" spans="39:39">
      <c r="AM191" s="120" t="s">
        <v>1480</v>
      </c>
    </row>
    <row r="192" spans="39:39">
      <c r="AM192" s="121" t="s">
        <v>1481</v>
      </c>
    </row>
    <row r="193" spans="39:39">
      <c r="AM193" s="120" t="s">
        <v>1482</v>
      </c>
    </row>
    <row r="194" spans="39:39">
      <c r="AM194" s="121" t="s">
        <v>1483</v>
      </c>
    </row>
    <row r="195" spans="39:39">
      <c r="AM195" s="120" t="s">
        <v>1484</v>
      </c>
    </row>
    <row r="196" spans="39:39">
      <c r="AM196" s="121" t="s">
        <v>1485</v>
      </c>
    </row>
    <row r="197" spans="39:39">
      <c r="AM197" s="121" t="s">
        <v>1486</v>
      </c>
    </row>
    <row r="198" spans="39:39">
      <c r="AM198" s="121" t="s">
        <v>1487</v>
      </c>
    </row>
    <row r="199" spans="39:39">
      <c r="AM199" s="120" t="s">
        <v>1488</v>
      </c>
    </row>
    <row r="200" spans="39:39">
      <c r="AM200" s="120" t="s">
        <v>1489</v>
      </c>
    </row>
    <row r="201" spans="39:39">
      <c r="AM201" s="120" t="s">
        <v>1490</v>
      </c>
    </row>
    <row r="202" spans="39:39">
      <c r="AM202" s="120" t="s">
        <v>1491</v>
      </c>
    </row>
    <row r="203" spans="39:39">
      <c r="AM203" s="120" t="s">
        <v>1492</v>
      </c>
    </row>
    <row r="204" spans="39:39">
      <c r="AM204" s="120" t="s">
        <v>1493</v>
      </c>
    </row>
    <row r="205" spans="39:39">
      <c r="AM205" s="120" t="s">
        <v>1494</v>
      </c>
    </row>
    <row r="206" spans="39:39">
      <c r="AM206" s="120" t="s">
        <v>1495</v>
      </c>
    </row>
    <row r="207" spans="39:39">
      <c r="AM207" s="120" t="s">
        <v>1496</v>
      </c>
    </row>
    <row r="208" spans="39:39">
      <c r="AM208" s="120" t="s">
        <v>1497</v>
      </c>
    </row>
    <row r="209" spans="39:39">
      <c r="AM209" s="120" t="s">
        <v>1498</v>
      </c>
    </row>
    <row r="210" spans="39:39">
      <c r="AM210" s="120" t="s">
        <v>1499</v>
      </c>
    </row>
    <row r="211" spans="39:39">
      <c r="AM211" s="120" t="s">
        <v>1500</v>
      </c>
    </row>
    <row r="212" spans="39:39">
      <c r="AM212" s="120" t="s">
        <v>1501</v>
      </c>
    </row>
    <row r="213" spans="39:39">
      <c r="AM213" s="120" t="s">
        <v>1502</v>
      </c>
    </row>
    <row r="214" spans="39:39">
      <c r="AM214" s="120" t="s">
        <v>1503</v>
      </c>
    </row>
    <row r="215" spans="39:39">
      <c r="AM215" s="120" t="s">
        <v>1504</v>
      </c>
    </row>
    <row r="216" spans="39:39">
      <c r="AM216" s="120" t="s">
        <v>1505</v>
      </c>
    </row>
    <row r="217" spans="39:39">
      <c r="AM217" t="s">
        <v>1506</v>
      </c>
    </row>
    <row r="218" spans="39:39">
      <c r="AM218" t="s">
        <v>1507</v>
      </c>
    </row>
    <row r="219" spans="39:39">
      <c r="AM219" t="s">
        <v>1508</v>
      </c>
    </row>
    <row r="220" spans="39:39">
      <c r="AM220" t="s">
        <v>1509</v>
      </c>
    </row>
    <row r="221" spans="39:39">
      <c r="AM221" t="s">
        <v>1510</v>
      </c>
    </row>
    <row r="222" spans="39:39">
      <c r="AM222" t="s">
        <v>1511</v>
      </c>
    </row>
    <row r="223" spans="39:39">
      <c r="AM223" t="s">
        <v>1512</v>
      </c>
    </row>
    <row r="224" spans="39:39">
      <c r="AM224" s="120" t="s">
        <v>1513</v>
      </c>
    </row>
    <row r="225" spans="39:39">
      <c r="AM225" s="120" t="s">
        <v>1514</v>
      </c>
    </row>
    <row r="226" spans="39:39">
      <c r="AM226" s="120" t="s">
        <v>1515</v>
      </c>
    </row>
    <row r="227" spans="39:39">
      <c r="AM227" s="120" t="s">
        <v>1516</v>
      </c>
    </row>
    <row r="228" spans="39:39">
      <c r="AM228" s="120" t="s">
        <v>1517</v>
      </c>
    </row>
    <row r="229" spans="39:39">
      <c r="AM229" s="121" t="s">
        <v>1518</v>
      </c>
    </row>
    <row r="230" spans="39:39">
      <c r="AM230" t="s">
        <v>1519</v>
      </c>
    </row>
    <row r="231" spans="39:39">
      <c r="AM231" t="s">
        <v>1520</v>
      </c>
    </row>
    <row r="232" spans="39:39">
      <c r="AM232" s="120" t="s">
        <v>1521</v>
      </c>
    </row>
    <row r="233" spans="39:39">
      <c r="AM233" s="120" t="s">
        <v>1522</v>
      </c>
    </row>
    <row r="234" spans="39:39">
      <c r="AM234" s="120" t="s">
        <v>1523</v>
      </c>
    </row>
    <row r="235" spans="39:39">
      <c r="AM235" s="120" t="s">
        <v>1524</v>
      </c>
    </row>
    <row r="236" spans="39:39">
      <c r="AM236" s="120" t="s">
        <v>1525</v>
      </c>
    </row>
    <row r="237" spans="39:39">
      <c r="AM237" s="120" t="s">
        <v>1526</v>
      </c>
    </row>
    <row r="238" spans="39:39">
      <c r="AM238" s="120" t="s">
        <v>1527</v>
      </c>
    </row>
    <row r="239" spans="39:39">
      <c r="AM239" s="120" t="s">
        <v>1528</v>
      </c>
    </row>
    <row r="240" spans="39:39">
      <c r="AM240" s="121" t="s">
        <v>1529</v>
      </c>
    </row>
    <row r="241" spans="39:39">
      <c r="AM241" s="121" t="s">
        <v>1530</v>
      </c>
    </row>
    <row r="242" spans="39:39">
      <c r="AM242" s="120" t="s">
        <v>1531</v>
      </c>
    </row>
    <row r="243" spans="39:39">
      <c r="AM243" s="120" t="s">
        <v>1532</v>
      </c>
    </row>
    <row r="244" spans="39:39">
      <c r="AM244" s="121" t="s">
        <v>1533</v>
      </c>
    </row>
    <row r="245" spans="39:39">
      <c r="AM245" s="120" t="s">
        <v>1534</v>
      </c>
    </row>
    <row r="246" spans="39:39">
      <c r="AM246" s="120" t="s">
        <v>1535</v>
      </c>
    </row>
    <row r="247" spans="39:39">
      <c r="AM247" s="120" t="s">
        <v>1536</v>
      </c>
    </row>
    <row r="248" spans="39:39">
      <c r="AM248" s="120" t="s">
        <v>1537</v>
      </c>
    </row>
    <row r="249" spans="39:39">
      <c r="AM249" s="120" t="s">
        <v>1538</v>
      </c>
    </row>
    <row r="250" spans="39:39">
      <c r="AM250" s="120" t="s">
        <v>1539</v>
      </c>
    </row>
    <row r="251" spans="39:39">
      <c r="AM251" s="120" t="s">
        <v>1540</v>
      </c>
    </row>
    <row r="252" spans="39:39">
      <c r="AM252" s="120" t="s">
        <v>1541</v>
      </c>
    </row>
    <row r="253" spans="39:39">
      <c r="AM253" s="120" t="s">
        <v>1542</v>
      </c>
    </row>
    <row r="254" spans="39:39">
      <c r="AM254" s="120" t="s">
        <v>1543</v>
      </c>
    </row>
    <row r="255" spans="39:39">
      <c r="AM255" s="120" t="s">
        <v>1544</v>
      </c>
    </row>
    <row r="256" spans="39:39">
      <c r="AM256" s="120" t="s">
        <v>1545</v>
      </c>
    </row>
    <row r="257" spans="39:39">
      <c r="AM257" s="120" t="s">
        <v>1546</v>
      </c>
    </row>
    <row r="258" spans="39:39">
      <c r="AM258" s="120" t="s">
        <v>1547</v>
      </c>
    </row>
    <row r="259" spans="39:39">
      <c r="AM259" s="120" t="s">
        <v>1548</v>
      </c>
    </row>
    <row r="260" spans="39:39">
      <c r="AM260" s="120" t="s">
        <v>1549</v>
      </c>
    </row>
    <row r="261" spans="39:39">
      <c r="AM261" s="120" t="s">
        <v>1550</v>
      </c>
    </row>
    <row r="262" spans="39:39">
      <c r="AM262" s="120" t="s">
        <v>1551</v>
      </c>
    </row>
    <row r="263" spans="39:39">
      <c r="AM263" s="120" t="s">
        <v>1552</v>
      </c>
    </row>
    <row r="264" spans="39:39">
      <c r="AM264" s="120" t="s">
        <v>1553</v>
      </c>
    </row>
    <row r="265" spans="39:39">
      <c r="AM265" s="120" t="s">
        <v>1554</v>
      </c>
    </row>
    <row r="266" spans="39:39">
      <c r="AM266" s="120" t="s">
        <v>1555</v>
      </c>
    </row>
    <row r="267" spans="39:39">
      <c r="AM267" s="120" t="s">
        <v>1556</v>
      </c>
    </row>
    <row r="268" spans="39:39">
      <c r="AM268" s="120" t="s">
        <v>1557</v>
      </c>
    </row>
    <row r="269" spans="39:39">
      <c r="AM269" s="120" t="s">
        <v>1558</v>
      </c>
    </row>
    <row r="270" spans="39:39">
      <c r="AM270" s="120" t="s">
        <v>1559</v>
      </c>
    </row>
    <row r="271" spans="39:39">
      <c r="AM271" t="s">
        <v>1560</v>
      </c>
    </row>
    <row r="272" spans="39:39">
      <c r="AM272" t="s">
        <v>1561</v>
      </c>
    </row>
    <row r="273" spans="39:39">
      <c r="AM273" s="120" t="s">
        <v>1562</v>
      </c>
    </row>
    <row r="274" spans="39:39">
      <c r="AM274" t="s">
        <v>1563</v>
      </c>
    </row>
    <row r="275" spans="39:39">
      <c r="AM275" t="s">
        <v>1564</v>
      </c>
    </row>
    <row r="276" spans="39:39">
      <c r="AM276" t="s">
        <v>1565</v>
      </c>
    </row>
    <row r="277" spans="39:39">
      <c r="AM277" s="120" t="s">
        <v>1566</v>
      </c>
    </row>
    <row r="278" spans="39:39">
      <c r="AM278" s="120" t="s">
        <v>1567</v>
      </c>
    </row>
    <row r="279" spans="39:39">
      <c r="AM279" s="120" t="s">
        <v>1568</v>
      </c>
    </row>
    <row r="280" spans="39:39">
      <c r="AM280" s="120" t="s">
        <v>1569</v>
      </c>
    </row>
    <row r="281" spans="39:39">
      <c r="AM281" s="120" t="s">
        <v>1570</v>
      </c>
    </row>
    <row r="282" spans="39:39">
      <c r="AM282" s="120" t="s">
        <v>1571</v>
      </c>
    </row>
    <row r="283" spans="39:39">
      <c r="AM283" s="121" t="s">
        <v>1572</v>
      </c>
    </row>
    <row r="284" spans="39:39">
      <c r="AM284" s="121" t="s">
        <v>1573</v>
      </c>
    </row>
    <row r="285" spans="39:39">
      <c r="AM285" s="120" t="s">
        <v>1574</v>
      </c>
    </row>
    <row r="286" spans="39:39">
      <c r="AM286" s="120" t="s">
        <v>1575</v>
      </c>
    </row>
    <row r="287" spans="39:39">
      <c r="AM287" s="120" t="s">
        <v>1576</v>
      </c>
    </row>
    <row r="288" spans="39:39">
      <c r="AM288" s="120" t="s">
        <v>1577</v>
      </c>
    </row>
    <row r="289" spans="39:39">
      <c r="AM289" s="120" t="s">
        <v>1578</v>
      </c>
    </row>
    <row r="290" spans="39:39">
      <c r="AM290" s="120" t="s">
        <v>1579</v>
      </c>
    </row>
    <row r="291" spans="39:39">
      <c r="AM291" s="120" t="s">
        <v>1580</v>
      </c>
    </row>
    <row r="292" spans="39:39">
      <c r="AM292" s="120" t="s">
        <v>1581</v>
      </c>
    </row>
    <row r="293" spans="39:39">
      <c r="AM293" s="120" t="s">
        <v>1582</v>
      </c>
    </row>
    <row r="294" spans="39:39">
      <c r="AM294" s="120" t="s">
        <v>1583</v>
      </c>
    </row>
    <row r="295" spans="39:39">
      <c r="AM295" t="s">
        <v>1584</v>
      </c>
    </row>
    <row r="296" spans="39:39">
      <c r="AM296" t="s">
        <v>1585</v>
      </c>
    </row>
    <row r="297" spans="39:39">
      <c r="AM297" s="121" t="s">
        <v>1586</v>
      </c>
    </row>
    <row r="298" spans="39:39">
      <c r="AM298" s="121" t="s">
        <v>1587</v>
      </c>
    </row>
    <row r="299" spans="39:39">
      <c r="AM299" s="121" t="s">
        <v>1588</v>
      </c>
    </row>
    <row r="300" spans="39:39">
      <c r="AM300" s="121" t="s">
        <v>1589</v>
      </c>
    </row>
    <row r="301" spans="39:39">
      <c r="AM301" s="121" t="s">
        <v>1590</v>
      </c>
    </row>
    <row r="302" spans="39:39">
      <c r="AM302" s="120" t="s">
        <v>1591</v>
      </c>
    </row>
    <row r="303" spans="39:39">
      <c r="AM303" s="120" t="s">
        <v>1592</v>
      </c>
    </row>
    <row r="304" spans="39:39">
      <c r="AM304" s="120" t="s">
        <v>1593</v>
      </c>
    </row>
    <row r="305" spans="39:39">
      <c r="AM305" s="121" t="s">
        <v>1594</v>
      </c>
    </row>
    <row r="306" spans="39:39">
      <c r="AM306" t="s">
        <v>1595</v>
      </c>
    </row>
    <row r="307" spans="39:39">
      <c r="AM307" t="s">
        <v>1596</v>
      </c>
    </row>
    <row r="308" spans="39:39">
      <c r="AM308" t="s">
        <v>1597</v>
      </c>
    </row>
    <row r="309" spans="39:39">
      <c r="AM309" t="s">
        <v>1598</v>
      </c>
    </row>
    <row r="310" spans="39:39">
      <c r="AM310" s="120" t="s">
        <v>1599</v>
      </c>
    </row>
    <row r="311" spans="39:39">
      <c r="AM311" s="121" t="s">
        <v>1600</v>
      </c>
    </row>
    <row r="312" spans="39:39">
      <c r="AM312" s="121" t="s">
        <v>1601</v>
      </c>
    </row>
    <row r="313" spans="39:39">
      <c r="AM313" s="120" t="s">
        <v>1602</v>
      </c>
    </row>
    <row r="314" spans="39:39">
      <c r="AM314" s="120" t="s">
        <v>1603</v>
      </c>
    </row>
    <row r="315" spans="39:39">
      <c r="AM315" s="120" t="s">
        <v>1604</v>
      </c>
    </row>
    <row r="316" spans="39:39">
      <c r="AM316" s="120" t="s">
        <v>1605</v>
      </c>
    </row>
    <row r="317" spans="39:39">
      <c r="AM317" s="120" t="s">
        <v>1606</v>
      </c>
    </row>
    <row r="318" spans="39:39">
      <c r="AM318" s="120" t="s">
        <v>1607</v>
      </c>
    </row>
    <row r="319" spans="39:39">
      <c r="AM319" s="120" t="s">
        <v>1608</v>
      </c>
    </row>
    <row r="320" spans="39:39">
      <c r="AM320" s="120" t="s">
        <v>1609</v>
      </c>
    </row>
    <row r="321" spans="39:39">
      <c r="AM321" s="120" t="s">
        <v>1610</v>
      </c>
    </row>
    <row r="322" spans="39:39">
      <c r="AM322" s="121" t="s">
        <v>1611</v>
      </c>
    </row>
    <row r="323" spans="39:39">
      <c r="AM323" s="121" t="s">
        <v>1612</v>
      </c>
    </row>
    <row r="324" spans="39:39">
      <c r="AM324" s="120" t="s">
        <v>1613</v>
      </c>
    </row>
    <row r="325" spans="39:39">
      <c r="AM325" s="120" t="s">
        <v>1614</v>
      </c>
    </row>
    <row r="326" spans="39:39">
      <c r="AM326" s="120" t="s">
        <v>1615</v>
      </c>
    </row>
    <row r="327" spans="39:39">
      <c r="AM327" s="120" t="s">
        <v>1616</v>
      </c>
    </row>
    <row r="328" spans="39:39">
      <c r="AM328" s="120" t="s">
        <v>1617</v>
      </c>
    </row>
    <row r="329" spans="39:39">
      <c r="AM329" s="120" t="s">
        <v>1618</v>
      </c>
    </row>
    <row r="330" spans="39:39">
      <c r="AM330" s="120" t="s">
        <v>1619</v>
      </c>
    </row>
    <row r="331" spans="39:39">
      <c r="AM331" s="121" t="s">
        <v>1620</v>
      </c>
    </row>
    <row r="332" spans="39:39">
      <c r="AM332" s="121" t="s">
        <v>1621</v>
      </c>
    </row>
    <row r="333" spans="39:39">
      <c r="AM333" s="120" t="s">
        <v>1622</v>
      </c>
    </row>
    <row r="334" spans="39:39">
      <c r="AM334" s="120" t="s">
        <v>1623</v>
      </c>
    </row>
    <row r="335" spans="39:39">
      <c r="AM335" s="120" t="s">
        <v>1624</v>
      </c>
    </row>
    <row r="336" spans="39:39">
      <c r="AM336" s="120" t="s">
        <v>1625</v>
      </c>
    </row>
    <row r="337" spans="39:39">
      <c r="AM337" s="120" t="s">
        <v>1626</v>
      </c>
    </row>
    <row r="338" spans="39:39">
      <c r="AM338" s="120" t="s">
        <v>1627</v>
      </c>
    </row>
    <row r="339" spans="39:39">
      <c r="AM339" s="120" t="s">
        <v>1628</v>
      </c>
    </row>
    <row r="340" spans="39:39">
      <c r="AM340" s="120" t="s">
        <v>1629</v>
      </c>
    </row>
    <row r="341" spans="39:39">
      <c r="AM341" s="120" t="s">
        <v>1630</v>
      </c>
    </row>
    <row r="342" spans="39:39">
      <c r="AM342" s="120" t="s">
        <v>1631</v>
      </c>
    </row>
    <row r="343" spans="39:39">
      <c r="AM343" s="120" t="s">
        <v>1632</v>
      </c>
    </row>
    <row r="344" spans="39:39">
      <c r="AM344" t="s">
        <v>1633</v>
      </c>
    </row>
    <row r="345" spans="39:39">
      <c r="AM345" t="s">
        <v>1634</v>
      </c>
    </row>
    <row r="346" spans="39:39">
      <c r="AM346" t="s">
        <v>1635</v>
      </c>
    </row>
    <row r="347" spans="39:39">
      <c r="AM347" t="s">
        <v>1636</v>
      </c>
    </row>
    <row r="348" spans="39:39">
      <c r="AM348" s="120" t="s">
        <v>1637</v>
      </c>
    </row>
    <row r="349" spans="39:39">
      <c r="AM349" s="120" t="s">
        <v>1638</v>
      </c>
    </row>
    <row r="350" spans="39:39">
      <c r="AM350" s="120" t="s">
        <v>1639</v>
      </c>
    </row>
    <row r="351" spans="39:39">
      <c r="AM351" s="120" t="s">
        <v>1640</v>
      </c>
    </row>
    <row r="352" spans="39:39">
      <c r="AM352" s="120" t="s">
        <v>1641</v>
      </c>
    </row>
    <row r="353" spans="39:39">
      <c r="AM353" s="120" t="s">
        <v>1642</v>
      </c>
    </row>
    <row r="354" spans="39:39">
      <c r="AM354" s="120" t="s">
        <v>1643</v>
      </c>
    </row>
    <row r="355" spans="39:39">
      <c r="AM355" s="120" t="s">
        <v>1644</v>
      </c>
    </row>
    <row r="356" spans="39:39">
      <c r="AM356" s="120" t="s">
        <v>1645</v>
      </c>
    </row>
    <row r="357" spans="39:39">
      <c r="AM357" s="120" t="s">
        <v>1646</v>
      </c>
    </row>
    <row r="358" spans="39:39">
      <c r="AM358" s="120" t="s">
        <v>1647</v>
      </c>
    </row>
    <row r="359" spans="39:39">
      <c r="AM359" s="121" t="s">
        <v>1648</v>
      </c>
    </row>
    <row r="360" spans="39:39">
      <c r="AM360" s="121" t="s">
        <v>1649</v>
      </c>
    </row>
    <row r="361" spans="39:39">
      <c r="AM361" s="120" t="s">
        <v>1650</v>
      </c>
    </row>
    <row r="362" spans="39:39">
      <c r="AM362" s="120" t="s">
        <v>1651</v>
      </c>
    </row>
    <row r="363" spans="39:39">
      <c r="AM363" s="120" t="s">
        <v>1652</v>
      </c>
    </row>
    <row r="364" spans="39:39">
      <c r="AM364" s="120" t="s">
        <v>1653</v>
      </c>
    </row>
    <row r="365" spans="39:39">
      <c r="AM365" s="120" t="s">
        <v>1654</v>
      </c>
    </row>
    <row r="366" spans="39:39">
      <c r="AM366" s="120" t="s">
        <v>1655</v>
      </c>
    </row>
    <row r="367" spans="39:39">
      <c r="AM367" s="120" t="s">
        <v>1656</v>
      </c>
    </row>
    <row r="368" spans="39:39">
      <c r="AM368" s="120" t="s">
        <v>1657</v>
      </c>
    </row>
    <row r="369" spans="39:39">
      <c r="AM369" s="120" t="s">
        <v>1658</v>
      </c>
    </row>
    <row r="370" spans="39:39">
      <c r="AM370" s="120" t="s">
        <v>1659</v>
      </c>
    </row>
    <row r="371" spans="39:39">
      <c r="AM371" s="120" t="s">
        <v>1660</v>
      </c>
    </row>
    <row r="372" spans="39:39">
      <c r="AM372" s="120" t="s">
        <v>1661</v>
      </c>
    </row>
    <row r="373" spans="39:39">
      <c r="AM373" s="120" t="s">
        <v>1662</v>
      </c>
    </row>
    <row r="374" spans="39:39">
      <c r="AM374" s="120" t="s">
        <v>1663</v>
      </c>
    </row>
    <row r="375" spans="39:39">
      <c r="AM375" s="120" t="s">
        <v>1664</v>
      </c>
    </row>
    <row r="376" spans="39:39">
      <c r="AM376" s="120" t="s">
        <v>1665</v>
      </c>
    </row>
    <row r="377" spans="39:39">
      <c r="AM377" s="120" t="s">
        <v>1666</v>
      </c>
    </row>
    <row r="378" spans="39:39">
      <c r="AM378" s="120" t="s">
        <v>1667</v>
      </c>
    </row>
    <row r="379" spans="39:39">
      <c r="AM379" s="120" t="s">
        <v>1668</v>
      </c>
    </row>
    <row r="380" spans="39:39">
      <c r="AM380" s="120" t="s">
        <v>1669</v>
      </c>
    </row>
    <row r="381" spans="39:39">
      <c r="AM381" s="120" t="s">
        <v>1670</v>
      </c>
    </row>
    <row r="382" spans="39:39">
      <c r="AM382" s="120" t="s">
        <v>1671</v>
      </c>
    </row>
    <row r="383" spans="39:39">
      <c r="AM383" s="120" t="s">
        <v>1672</v>
      </c>
    </row>
    <row r="384" spans="39:39">
      <c r="AM384" s="120" t="s">
        <v>1673</v>
      </c>
    </row>
    <row r="385" spans="39:39">
      <c r="AM385" s="120" t="s">
        <v>1674</v>
      </c>
    </row>
    <row r="386" spans="39:39">
      <c r="AM386" s="120" t="s">
        <v>1675</v>
      </c>
    </row>
    <row r="387" spans="39:39">
      <c r="AM387" s="120" t="s">
        <v>1676</v>
      </c>
    </row>
    <row r="388" spans="39:39">
      <c r="AM388" s="120" t="s">
        <v>1677</v>
      </c>
    </row>
    <row r="389" spans="39:39">
      <c r="AM389" s="120" t="s">
        <v>1678</v>
      </c>
    </row>
    <row r="390" spans="39:39">
      <c r="AM390" s="120" t="s">
        <v>1679</v>
      </c>
    </row>
    <row r="391" spans="39:39">
      <c r="AM391" s="120" t="s">
        <v>1680</v>
      </c>
    </row>
    <row r="392" spans="39:39">
      <c r="AM392" s="120" t="s">
        <v>1681</v>
      </c>
    </row>
    <row r="393" spans="39:39">
      <c r="AM393" s="121" t="s">
        <v>1682</v>
      </c>
    </row>
    <row r="394" spans="39:39">
      <c r="AM394" t="s">
        <v>1683</v>
      </c>
    </row>
    <row r="395" spans="39:39">
      <c r="AM395" t="s">
        <v>1684</v>
      </c>
    </row>
    <row r="396" spans="39:39">
      <c r="AM396" s="121" t="s">
        <v>1685</v>
      </c>
    </row>
    <row r="397" spans="39:39">
      <c r="AM397" s="121" t="s">
        <v>1686</v>
      </c>
    </row>
    <row r="398" spans="39:39">
      <c r="AM398" s="120" t="s">
        <v>1687</v>
      </c>
    </row>
    <row r="399" spans="39:39">
      <c r="AM399" s="120" t="s">
        <v>1688</v>
      </c>
    </row>
    <row r="400" spans="39:39">
      <c r="AM400" s="121" t="s">
        <v>1689</v>
      </c>
    </row>
    <row r="401" spans="39:39">
      <c r="AM401" s="120" t="s">
        <v>1690</v>
      </c>
    </row>
    <row r="402" spans="39:39">
      <c r="AM402" s="120" t="s">
        <v>1691</v>
      </c>
    </row>
    <row r="403" spans="39:39">
      <c r="AM403" s="120" t="s">
        <v>1692</v>
      </c>
    </row>
    <row r="404" spans="39:39">
      <c r="AM404" s="120" t="s">
        <v>1693</v>
      </c>
    </row>
    <row r="405" spans="39:39">
      <c r="AM405" s="120" t="s">
        <v>1694</v>
      </c>
    </row>
    <row r="406" spans="39:39">
      <c r="AM406" s="121" t="s">
        <v>1695</v>
      </c>
    </row>
    <row r="407" spans="39:39">
      <c r="AM407" s="121" t="s">
        <v>1696</v>
      </c>
    </row>
    <row r="408" spans="39:39">
      <c r="AM408" s="120" t="s">
        <v>1697</v>
      </c>
    </row>
    <row r="409" spans="39:39">
      <c r="AM409" s="120" t="s">
        <v>1698</v>
      </c>
    </row>
    <row r="410" spans="39:39">
      <c r="AM410" s="120" t="s">
        <v>1699</v>
      </c>
    </row>
    <row r="411" spans="39:39">
      <c r="AM411" s="120" t="s">
        <v>1700</v>
      </c>
    </row>
    <row r="412" spans="39:39">
      <c r="AM412" s="120" t="s">
        <v>1701</v>
      </c>
    </row>
    <row r="413" spans="39:39">
      <c r="AM413" s="120" t="s">
        <v>1702</v>
      </c>
    </row>
    <row r="414" spans="39:39">
      <c r="AM414" s="120" t="s">
        <v>1703</v>
      </c>
    </row>
    <row r="415" spans="39:39">
      <c r="AM415" s="120" t="s">
        <v>1704</v>
      </c>
    </row>
    <row r="416" spans="39:39">
      <c r="AM416" s="120" t="s">
        <v>1705</v>
      </c>
    </row>
    <row r="417" spans="39:39">
      <c r="AM417" s="120" t="s">
        <v>1706</v>
      </c>
    </row>
    <row r="418" spans="39:39">
      <c r="AM418" s="120" t="s">
        <v>1707</v>
      </c>
    </row>
    <row r="419" spans="39:39">
      <c r="AM419" s="120" t="s">
        <v>1708</v>
      </c>
    </row>
    <row r="420" spans="39:39">
      <c r="AM420" s="120" t="s">
        <v>1709</v>
      </c>
    </row>
    <row r="421" spans="39:39">
      <c r="AM421" s="120" t="s">
        <v>1710</v>
      </c>
    </row>
    <row r="422" spans="39:39">
      <c r="AM422" s="120" t="s">
        <v>1711</v>
      </c>
    </row>
    <row r="423" spans="39:39">
      <c r="AM423" s="120" t="s">
        <v>1712</v>
      </c>
    </row>
    <row r="424" spans="39:39">
      <c r="AM424" s="120" t="s">
        <v>1713</v>
      </c>
    </row>
    <row r="425" spans="39:39">
      <c r="AM425" s="120" t="s">
        <v>1714</v>
      </c>
    </row>
    <row r="426" spans="39:39">
      <c r="AM426" s="120" t="s">
        <v>1715</v>
      </c>
    </row>
    <row r="427" spans="39:39">
      <c r="AM427" s="120" t="s">
        <v>1716</v>
      </c>
    </row>
    <row r="428" spans="39:39">
      <c r="AM428" s="120" t="s">
        <v>1717</v>
      </c>
    </row>
    <row r="429" spans="39:39">
      <c r="AM429" s="120" t="s">
        <v>1718</v>
      </c>
    </row>
    <row r="430" spans="39:39">
      <c r="AM430" s="120" t="s">
        <v>1719</v>
      </c>
    </row>
    <row r="431" spans="39:39">
      <c r="AM431" s="120" t="s">
        <v>1720</v>
      </c>
    </row>
    <row r="432" spans="39:39">
      <c r="AM432" s="120" t="s">
        <v>1721</v>
      </c>
    </row>
    <row r="433" spans="39:39">
      <c r="AM433" s="120" t="s">
        <v>1722</v>
      </c>
    </row>
    <row r="434" spans="39:39">
      <c r="AM434" s="120" t="s">
        <v>1723</v>
      </c>
    </row>
    <row r="435" spans="39:39">
      <c r="AM435" s="120" t="s">
        <v>1724</v>
      </c>
    </row>
    <row r="436" spans="39:39">
      <c r="AM436" s="120" t="s">
        <v>1725</v>
      </c>
    </row>
    <row r="437" spans="39:39">
      <c r="AM437" s="120" t="s">
        <v>1726</v>
      </c>
    </row>
    <row r="438" spans="39:39">
      <c r="AM438" s="120" t="s">
        <v>1727</v>
      </c>
    </row>
    <row r="439" spans="39:39">
      <c r="AM439" s="120" t="s">
        <v>1728</v>
      </c>
    </row>
    <row r="440" spans="39:39">
      <c r="AM440" s="120" t="s">
        <v>1729</v>
      </c>
    </row>
    <row r="441" spans="39:39">
      <c r="AM441" s="120" t="s">
        <v>1730</v>
      </c>
    </row>
    <row r="442" spans="39:39">
      <c r="AM442" s="120" t="s">
        <v>1731</v>
      </c>
    </row>
    <row r="443" spans="39:39">
      <c r="AM443" s="120" t="s">
        <v>1732</v>
      </c>
    </row>
    <row r="444" spans="39:39">
      <c r="AM444" s="120" t="s">
        <v>1733</v>
      </c>
    </row>
    <row r="445" spans="39:39">
      <c r="AM445" s="120" t="s">
        <v>1734</v>
      </c>
    </row>
    <row r="446" spans="39:39">
      <c r="AM446" s="120" t="s">
        <v>1735</v>
      </c>
    </row>
    <row r="447" spans="39:39">
      <c r="AM447" s="120" t="s">
        <v>1736</v>
      </c>
    </row>
    <row r="448" spans="39:39">
      <c r="AM448" s="120" t="s">
        <v>1737</v>
      </c>
    </row>
    <row r="449" spans="39:39">
      <c r="AM449" s="120" t="s">
        <v>1738</v>
      </c>
    </row>
    <row r="450" spans="39:39">
      <c r="AM450" s="120" t="s">
        <v>1739</v>
      </c>
    </row>
    <row r="451" spans="39:39">
      <c r="AM451" t="s">
        <v>1740</v>
      </c>
    </row>
    <row r="452" spans="39:39">
      <c r="AM452" t="s">
        <v>1741</v>
      </c>
    </row>
    <row r="453" spans="39:39">
      <c r="AM453" s="120" t="s">
        <v>1742</v>
      </c>
    </row>
    <row r="454" spans="39:39">
      <c r="AM454" s="120" t="s">
        <v>1743</v>
      </c>
    </row>
    <row r="455" spans="39:39">
      <c r="AM455" s="120" t="s">
        <v>1744</v>
      </c>
    </row>
    <row r="456" spans="39:39">
      <c r="AM456" s="120" t="s">
        <v>1745</v>
      </c>
    </row>
    <row r="457" spans="39:39">
      <c r="AM457" s="120" t="s">
        <v>1746</v>
      </c>
    </row>
    <row r="458" spans="39:39">
      <c r="AM458" s="120" t="s">
        <v>1747</v>
      </c>
    </row>
    <row r="459" spans="39:39">
      <c r="AM459" s="120" t="s">
        <v>1748</v>
      </c>
    </row>
    <row r="460" spans="39:39">
      <c r="AM460" s="120" t="s">
        <v>1749</v>
      </c>
    </row>
    <row r="461" spans="39:39">
      <c r="AM461" s="120" t="s">
        <v>1750</v>
      </c>
    </row>
    <row r="462" spans="39:39">
      <c r="AM462" s="120" t="s">
        <v>1751</v>
      </c>
    </row>
    <row r="463" spans="39:39">
      <c r="AM463" s="120" t="s">
        <v>1752</v>
      </c>
    </row>
    <row r="464" spans="39:39">
      <c r="AM464" s="120" t="s">
        <v>1753</v>
      </c>
    </row>
    <row r="465" spans="39:39">
      <c r="AM465" s="120" t="s">
        <v>1754</v>
      </c>
    </row>
    <row r="466" spans="39:39">
      <c r="AM466" s="120" t="s">
        <v>1755</v>
      </c>
    </row>
    <row r="467" spans="39:39">
      <c r="AM467" s="120" t="s">
        <v>1756</v>
      </c>
    </row>
    <row r="468" spans="39:39">
      <c r="AM468" s="120" t="s">
        <v>1757</v>
      </c>
    </row>
    <row r="469" spans="39:39">
      <c r="AM469" s="120" t="s">
        <v>1758</v>
      </c>
    </row>
    <row r="470" spans="39:39">
      <c r="AM470" s="120" t="s">
        <v>1759</v>
      </c>
    </row>
    <row r="471" spans="39:39">
      <c r="AM471" s="120" t="s">
        <v>1760</v>
      </c>
    </row>
    <row r="472" spans="39:39">
      <c r="AM472" s="120" t="s">
        <v>1761</v>
      </c>
    </row>
    <row r="473" spans="39:39">
      <c r="AM473" s="120" t="s">
        <v>1762</v>
      </c>
    </row>
    <row r="474" spans="39:39">
      <c r="AM474" s="120" t="s">
        <v>1763</v>
      </c>
    </row>
    <row r="475" spans="39:39">
      <c r="AM475" s="120" t="s">
        <v>1764</v>
      </c>
    </row>
    <row r="476" spans="39:39">
      <c r="AM476" s="120" t="s">
        <v>1765</v>
      </c>
    </row>
    <row r="477" spans="39:39">
      <c r="AM477" s="120" t="s">
        <v>1766</v>
      </c>
    </row>
    <row r="478" spans="39:39">
      <c r="AM478" s="120" t="s">
        <v>1767</v>
      </c>
    </row>
    <row r="479" spans="39:39">
      <c r="AM479" t="s">
        <v>1768</v>
      </c>
    </row>
    <row r="480" spans="39:39">
      <c r="AM480" t="s">
        <v>1769</v>
      </c>
    </row>
    <row r="481" spans="39:39">
      <c r="AM481" t="s">
        <v>1770</v>
      </c>
    </row>
    <row r="482" spans="39:39">
      <c r="AM482" s="120" t="s">
        <v>1771</v>
      </c>
    </row>
    <row r="483" spans="39:39">
      <c r="AM483" t="s">
        <v>1772</v>
      </c>
    </row>
    <row r="484" spans="39:39">
      <c r="AM484" t="s">
        <v>1773</v>
      </c>
    </row>
    <row r="485" spans="39:39">
      <c r="AM485" t="s">
        <v>1774</v>
      </c>
    </row>
    <row r="486" spans="39:39">
      <c r="AM486" s="120" t="s">
        <v>1775</v>
      </c>
    </row>
    <row r="487" spans="39:39">
      <c r="AM487" s="120" t="s">
        <v>1776</v>
      </c>
    </row>
    <row r="488" spans="39:39">
      <c r="AM488" s="120" t="s">
        <v>1777</v>
      </c>
    </row>
    <row r="489" spans="39:39">
      <c r="AM489" s="120" t="s">
        <v>1778</v>
      </c>
    </row>
    <row r="490" spans="39:39">
      <c r="AM490" s="121" t="s">
        <v>1779</v>
      </c>
    </row>
    <row r="491" spans="39:39">
      <c r="AM491" s="120" t="s">
        <v>1780</v>
      </c>
    </row>
    <row r="492" spans="39:39">
      <c r="AM492" s="120" t="s">
        <v>1781</v>
      </c>
    </row>
    <row r="493" spans="39:39">
      <c r="AM493" s="120" t="s">
        <v>1782</v>
      </c>
    </row>
    <row r="494" spans="39:39">
      <c r="AM494" s="120" t="s">
        <v>1783</v>
      </c>
    </row>
    <row r="495" spans="39:39">
      <c r="AM495" s="120" t="s">
        <v>1784</v>
      </c>
    </row>
    <row r="496" spans="39:39">
      <c r="AM496" s="120" t="s">
        <v>1785</v>
      </c>
    </row>
    <row r="497" spans="39:39">
      <c r="AM497" s="120" t="s">
        <v>1786</v>
      </c>
    </row>
    <row r="498" spans="39:39">
      <c r="AM498" s="120" t="s">
        <v>1787</v>
      </c>
    </row>
    <row r="499" spans="39:39">
      <c r="AM499" s="120" t="s">
        <v>1788</v>
      </c>
    </row>
    <row r="500" spans="39:39">
      <c r="AM500" s="120" t="s">
        <v>1789</v>
      </c>
    </row>
    <row r="501" spans="39:39">
      <c r="AM501" s="120" t="s">
        <v>1790</v>
      </c>
    </row>
    <row r="502" spans="39:39">
      <c r="AM502" s="120" t="s">
        <v>1791</v>
      </c>
    </row>
    <row r="503" spans="39:39">
      <c r="AM503" s="120" t="s">
        <v>1792</v>
      </c>
    </row>
    <row r="504" spans="39:39">
      <c r="AM504" s="120" t="s">
        <v>1793</v>
      </c>
    </row>
    <row r="505" spans="39:39">
      <c r="AM505" s="120" t="s">
        <v>1794</v>
      </c>
    </row>
    <row r="506" spans="39:39">
      <c r="AM506" s="120" t="s">
        <v>1795</v>
      </c>
    </row>
    <row r="507" spans="39:39">
      <c r="AM507" s="120" t="s">
        <v>1796</v>
      </c>
    </row>
    <row r="508" spans="39:39">
      <c r="AM508" s="120" t="s">
        <v>1797</v>
      </c>
    </row>
    <row r="509" spans="39:39">
      <c r="AM509" s="121" t="s">
        <v>1798</v>
      </c>
    </row>
    <row r="510" spans="39:39">
      <c r="AM510" s="121" t="s">
        <v>1799</v>
      </c>
    </row>
    <row r="511" spans="39:39">
      <c r="AM511" s="120" t="s">
        <v>1800</v>
      </c>
    </row>
    <row r="512" spans="39:39">
      <c r="AM512" s="120" t="s">
        <v>1801</v>
      </c>
    </row>
    <row r="513" spans="39:39">
      <c r="AM513" s="120" t="s">
        <v>1802</v>
      </c>
    </row>
    <row r="514" spans="39:39">
      <c r="AM514" s="120" t="s">
        <v>1803</v>
      </c>
    </row>
    <row r="515" spans="39:39">
      <c r="AM515" s="120" t="s">
        <v>1804</v>
      </c>
    </row>
    <row r="516" spans="39:39">
      <c r="AM516" s="120" t="s">
        <v>1805</v>
      </c>
    </row>
    <row r="517" spans="39:39">
      <c r="AM517" s="120" t="s">
        <v>1806</v>
      </c>
    </row>
    <row r="518" spans="39:39">
      <c r="AM518" s="120" t="s">
        <v>1807</v>
      </c>
    </row>
    <row r="519" spans="39:39">
      <c r="AM519" s="120" t="s">
        <v>1808</v>
      </c>
    </row>
    <row r="520" spans="39:39">
      <c r="AM520" s="120" t="s">
        <v>1809</v>
      </c>
    </row>
    <row r="521" spans="39:39">
      <c r="AM521" s="121" t="s">
        <v>1810</v>
      </c>
    </row>
    <row r="522" spans="39:39">
      <c r="AM522" s="121" t="s">
        <v>1811</v>
      </c>
    </row>
    <row r="523" spans="39:39">
      <c r="AM523" s="120" t="s">
        <v>1812</v>
      </c>
    </row>
    <row r="524" spans="39:39">
      <c r="AM524" s="120" t="s">
        <v>1813</v>
      </c>
    </row>
    <row r="525" spans="39:39">
      <c r="AM525" s="120" t="s">
        <v>1814</v>
      </c>
    </row>
    <row r="526" spans="39:39">
      <c r="AM526" s="120" t="s">
        <v>1815</v>
      </c>
    </row>
    <row r="527" spans="39:39">
      <c r="AM527" s="120" t="s">
        <v>1816</v>
      </c>
    </row>
    <row r="528" spans="39:39">
      <c r="AM528" s="120" t="s">
        <v>1817</v>
      </c>
    </row>
    <row r="529" spans="39:39">
      <c r="AM529" s="120" t="s">
        <v>1818</v>
      </c>
    </row>
    <row r="530" spans="39:39">
      <c r="AM530" s="120" t="s">
        <v>1819</v>
      </c>
    </row>
    <row r="531" spans="39:39">
      <c r="AM531" s="120" t="s">
        <v>1820</v>
      </c>
    </row>
    <row r="532" spans="39:39">
      <c r="AM532" s="120" t="s">
        <v>1821</v>
      </c>
    </row>
    <row r="533" spans="39:39">
      <c r="AM533" s="120" t="s">
        <v>1822</v>
      </c>
    </row>
    <row r="534" spans="39:39">
      <c r="AM534" s="120" t="s">
        <v>1823</v>
      </c>
    </row>
    <row r="535" spans="39:39">
      <c r="AM535" s="120" t="s">
        <v>1824</v>
      </c>
    </row>
    <row r="536" spans="39:39">
      <c r="AM536" s="120" t="s">
        <v>1825</v>
      </c>
    </row>
    <row r="537" spans="39:39">
      <c r="AM537" s="120" t="s">
        <v>1826</v>
      </c>
    </row>
    <row r="538" spans="39:39">
      <c r="AM538" s="120" t="s">
        <v>1827</v>
      </c>
    </row>
    <row r="539" spans="39:39">
      <c r="AM539" s="120" t="s">
        <v>1828</v>
      </c>
    </row>
    <row r="540" spans="39:39">
      <c r="AM540" s="120" t="s">
        <v>1829</v>
      </c>
    </row>
    <row r="541" spans="39:39">
      <c r="AM541" s="120" t="s">
        <v>1830</v>
      </c>
    </row>
    <row r="542" spans="39:39">
      <c r="AM542" s="120" t="s">
        <v>1831</v>
      </c>
    </row>
    <row r="543" spans="39:39">
      <c r="AM543" s="120" t="s">
        <v>1832</v>
      </c>
    </row>
    <row r="544" spans="39:39">
      <c r="AM544" s="120" t="s">
        <v>1833</v>
      </c>
    </row>
    <row r="545" spans="39:39">
      <c r="AM545" s="120" t="s">
        <v>1834</v>
      </c>
    </row>
    <row r="546" spans="39:39">
      <c r="AM546" s="120" t="s">
        <v>1835</v>
      </c>
    </row>
    <row r="547" spans="39:39">
      <c r="AM547" s="120" t="s">
        <v>1836</v>
      </c>
    </row>
    <row r="548" spans="39:39">
      <c r="AM548" s="120" t="s">
        <v>1837</v>
      </c>
    </row>
    <row r="549" spans="39:39">
      <c r="AM549" s="120" t="s">
        <v>1838</v>
      </c>
    </row>
    <row r="550" spans="39:39">
      <c r="AM550" s="120" t="s">
        <v>1839</v>
      </c>
    </row>
    <row r="551" spans="39:39">
      <c r="AM551" s="120" t="s">
        <v>1840</v>
      </c>
    </row>
    <row r="552" spans="39:39">
      <c r="AM552" s="120" t="s">
        <v>1841</v>
      </c>
    </row>
    <row r="553" spans="39:39">
      <c r="AM553" s="120" t="s">
        <v>1842</v>
      </c>
    </row>
    <row r="554" spans="39:39">
      <c r="AM554" s="120" t="s">
        <v>1843</v>
      </c>
    </row>
    <row r="555" spans="39:39">
      <c r="AM555" s="120" t="s">
        <v>1844</v>
      </c>
    </row>
    <row r="556" spans="39:39">
      <c r="AM556" t="s">
        <v>1845</v>
      </c>
    </row>
    <row r="557" spans="39:39">
      <c r="AM557" t="s">
        <v>1846</v>
      </c>
    </row>
    <row r="558" spans="39:39">
      <c r="AM558" s="121" t="s">
        <v>1847</v>
      </c>
    </row>
    <row r="559" spans="39:39">
      <c r="AM559" s="120" t="s">
        <v>1848</v>
      </c>
    </row>
    <row r="560" spans="39:39">
      <c r="AM560" s="120" t="s">
        <v>1849</v>
      </c>
    </row>
    <row r="561" spans="39:39">
      <c r="AM561" s="121" t="s">
        <v>1850</v>
      </c>
    </row>
    <row r="562" spans="39:39">
      <c r="AM562" s="121" t="s">
        <v>1851</v>
      </c>
    </row>
    <row r="563" spans="39:39">
      <c r="AM563" s="121" t="s">
        <v>1852</v>
      </c>
    </row>
    <row r="564" spans="39:39">
      <c r="AM564" s="120" t="s">
        <v>1853</v>
      </c>
    </row>
    <row r="565" spans="39:39">
      <c r="AM565" s="120" t="s">
        <v>1854</v>
      </c>
    </row>
    <row r="566" spans="39:39">
      <c r="AM566" s="120" t="s">
        <v>1855</v>
      </c>
    </row>
    <row r="567" spans="39:39">
      <c r="AM567" s="120" t="s">
        <v>1856</v>
      </c>
    </row>
    <row r="568" spans="39:39">
      <c r="AM568" s="120" t="s">
        <v>1857</v>
      </c>
    </row>
    <row r="569" spans="39:39">
      <c r="AM569" s="120" t="s">
        <v>1858</v>
      </c>
    </row>
    <row r="570" spans="39:39">
      <c r="AM570" t="s">
        <v>1859</v>
      </c>
    </row>
    <row r="571" spans="39:39">
      <c r="AM571" t="s">
        <v>1860</v>
      </c>
    </row>
    <row r="572" spans="39:39">
      <c r="AM572" t="s">
        <v>1861</v>
      </c>
    </row>
    <row r="573" spans="39:39">
      <c r="AM573" s="120" t="s">
        <v>1862</v>
      </c>
    </row>
    <row r="574" spans="39:39">
      <c r="AM574" s="120" t="s">
        <v>1863</v>
      </c>
    </row>
    <row r="575" spans="39:39">
      <c r="AM575" s="120" t="s">
        <v>1864</v>
      </c>
    </row>
    <row r="576" spans="39:39">
      <c r="AM576" s="120" t="s">
        <v>1865</v>
      </c>
    </row>
    <row r="577" spans="39:39">
      <c r="AM577" s="120" t="s">
        <v>1866</v>
      </c>
    </row>
    <row r="578" spans="39:39">
      <c r="AM578" s="120" t="s">
        <v>1867</v>
      </c>
    </row>
    <row r="579" spans="39:39">
      <c r="AM579" s="120" t="s">
        <v>1868</v>
      </c>
    </row>
    <row r="580" spans="39:39">
      <c r="AM580" t="s">
        <v>1869</v>
      </c>
    </row>
    <row r="581" spans="39:39">
      <c r="AM581" t="s">
        <v>1870</v>
      </c>
    </row>
    <row r="582" spans="39:39">
      <c r="AM582" s="120" t="s">
        <v>1871</v>
      </c>
    </row>
    <row r="583" spans="39:39">
      <c r="AM583" s="120" t="s">
        <v>1872</v>
      </c>
    </row>
    <row r="584" spans="39:39">
      <c r="AM584" s="121" t="s">
        <v>1873</v>
      </c>
    </row>
    <row r="585" spans="39:39">
      <c r="AM585" s="120" t="s">
        <v>1874</v>
      </c>
    </row>
    <row r="586" spans="39:39">
      <c r="AM586" s="120" t="s">
        <v>1875</v>
      </c>
    </row>
    <row r="587" spans="39:39">
      <c r="AM587" s="120" t="s">
        <v>1876</v>
      </c>
    </row>
    <row r="588" spans="39:39">
      <c r="AM588" s="120" t="s">
        <v>1877</v>
      </c>
    </row>
    <row r="589" spans="39:39">
      <c r="AM589" s="120" t="s">
        <v>1878</v>
      </c>
    </row>
    <row r="590" spans="39:39">
      <c r="AM590" s="120" t="s">
        <v>1879</v>
      </c>
    </row>
    <row r="591" spans="39:39">
      <c r="AM591" s="120" t="s">
        <v>1880</v>
      </c>
    </row>
    <row r="592" spans="39:39">
      <c r="AM592" s="120" t="s">
        <v>1881</v>
      </c>
    </row>
    <row r="593" spans="39:39">
      <c r="AM593" s="120" t="s">
        <v>1882</v>
      </c>
    </row>
    <row r="594" spans="39:39">
      <c r="AM594" s="120" t="s">
        <v>1883</v>
      </c>
    </row>
    <row r="595" spans="39:39">
      <c r="AM595" s="120" t="s">
        <v>1884</v>
      </c>
    </row>
    <row r="596" spans="39:39">
      <c r="AM596" s="120" t="s">
        <v>1885</v>
      </c>
    </row>
    <row r="597" spans="39:39">
      <c r="AM597" s="120" t="s">
        <v>1886</v>
      </c>
    </row>
    <row r="598" spans="39:39">
      <c r="AM598" s="120" t="s">
        <v>1887</v>
      </c>
    </row>
    <row r="599" spans="39:39">
      <c r="AM599" s="120" t="s">
        <v>1888</v>
      </c>
    </row>
    <row r="600" spans="39:39">
      <c r="AM600" s="120" t="s">
        <v>1889</v>
      </c>
    </row>
    <row r="601" spans="39:39">
      <c r="AM601" s="120" t="s">
        <v>1890</v>
      </c>
    </row>
    <row r="602" spans="39:39">
      <c r="AM602" s="120" t="s">
        <v>1891</v>
      </c>
    </row>
    <row r="603" spans="39:39">
      <c r="AM603" s="120" t="s">
        <v>1892</v>
      </c>
    </row>
    <row r="604" spans="39:39">
      <c r="AM604" s="120" t="s">
        <v>1893</v>
      </c>
    </row>
    <row r="605" spans="39:39">
      <c r="AM605" s="120" t="s">
        <v>1894</v>
      </c>
    </row>
    <row r="606" spans="39:39">
      <c r="AM606" s="120" t="s">
        <v>1895</v>
      </c>
    </row>
    <row r="607" spans="39:39">
      <c r="AM607" s="120" t="s">
        <v>1896</v>
      </c>
    </row>
    <row r="608" spans="39:39">
      <c r="AM608" s="120" t="s">
        <v>1897</v>
      </c>
    </row>
    <row r="609" spans="39:39">
      <c r="AM609" s="120" t="s">
        <v>1898</v>
      </c>
    </row>
    <row r="610" spans="39:39">
      <c r="AM610" s="121" t="s">
        <v>1899</v>
      </c>
    </row>
    <row r="611" spans="39:39">
      <c r="AM611" s="121" t="s">
        <v>1900</v>
      </c>
    </row>
    <row r="612" spans="39:39">
      <c r="AM612" s="121" t="s">
        <v>1901</v>
      </c>
    </row>
    <row r="613" spans="39:39">
      <c r="AM613" s="121" t="s">
        <v>1902</v>
      </c>
    </row>
    <row r="614" spans="39:39">
      <c r="AM614" s="121" t="s">
        <v>1903</v>
      </c>
    </row>
    <row r="615" spans="39:39">
      <c r="AM615" s="120" t="s">
        <v>1904</v>
      </c>
    </row>
    <row r="616" spans="39:39">
      <c r="AM616" s="120" t="s">
        <v>1905</v>
      </c>
    </row>
    <row r="617" spans="39:39">
      <c r="AM617" s="120" t="s">
        <v>1906</v>
      </c>
    </row>
    <row r="618" spans="39:39">
      <c r="AM618" s="120" t="s">
        <v>1907</v>
      </c>
    </row>
    <row r="619" spans="39:39">
      <c r="AM619" s="120" t="s">
        <v>1908</v>
      </c>
    </row>
    <row r="620" spans="39:39">
      <c r="AM620" s="120" t="s">
        <v>1909</v>
      </c>
    </row>
    <row r="621" spans="39:39">
      <c r="AM621" s="120" t="s">
        <v>1910</v>
      </c>
    </row>
    <row r="622" spans="39:39">
      <c r="AM622" s="120" t="s">
        <v>1911</v>
      </c>
    </row>
    <row r="623" spans="39:39">
      <c r="AM623" s="120" t="s">
        <v>1912</v>
      </c>
    </row>
    <row r="624" spans="39:39">
      <c r="AM624" s="120" t="s">
        <v>1913</v>
      </c>
    </row>
    <row r="625" spans="39:39">
      <c r="AM625" s="120" t="s">
        <v>1914</v>
      </c>
    </row>
    <row r="626" spans="39:39">
      <c r="AM626" s="120" t="s">
        <v>1915</v>
      </c>
    </row>
    <row r="627" spans="39:39">
      <c r="AM627" s="120" t="s">
        <v>1916</v>
      </c>
    </row>
    <row r="628" spans="39:39">
      <c r="AM628" s="120" t="s">
        <v>1917</v>
      </c>
    </row>
    <row r="629" spans="39:39">
      <c r="AM629" s="120" t="s">
        <v>1918</v>
      </c>
    </row>
    <row r="630" spans="39:39">
      <c r="AM630" s="120" t="s">
        <v>1919</v>
      </c>
    </row>
    <row r="631" spans="39:39">
      <c r="AM631" s="120" t="s">
        <v>1920</v>
      </c>
    </row>
    <row r="632" spans="39:39">
      <c r="AM632" s="120" t="s">
        <v>1921</v>
      </c>
    </row>
    <row r="633" spans="39:39">
      <c r="AM633" s="120" t="s">
        <v>1922</v>
      </c>
    </row>
    <row r="634" spans="39:39">
      <c r="AM634" s="120" t="s">
        <v>1923</v>
      </c>
    </row>
    <row r="635" spans="39:39">
      <c r="AM635" s="120" t="s">
        <v>1924</v>
      </c>
    </row>
    <row r="636" spans="39:39">
      <c r="AM636" s="120" t="s">
        <v>1925</v>
      </c>
    </row>
    <row r="637" spans="39:39">
      <c r="AM637" s="120" t="s">
        <v>1926</v>
      </c>
    </row>
    <row r="638" spans="39:39">
      <c r="AM638" s="120" t="s">
        <v>1927</v>
      </c>
    </row>
    <row r="639" spans="39:39">
      <c r="AM639" s="120" t="s">
        <v>1928</v>
      </c>
    </row>
    <row r="640" spans="39:39">
      <c r="AM640" s="120" t="s">
        <v>1929</v>
      </c>
    </row>
    <row r="641" spans="39:39">
      <c r="AM641" s="120" t="s">
        <v>1930</v>
      </c>
    </row>
    <row r="642" spans="39:39">
      <c r="AM642" s="120" t="s">
        <v>1931</v>
      </c>
    </row>
    <row r="643" spans="39:39">
      <c r="AM643" s="120" t="s">
        <v>1932</v>
      </c>
    </row>
    <row r="644" spans="39:39">
      <c r="AM644" s="120" t="s">
        <v>1933</v>
      </c>
    </row>
    <row r="645" spans="39:39">
      <c r="AM645" s="120" t="s">
        <v>1934</v>
      </c>
    </row>
    <row r="646" spans="39:39">
      <c r="AM646" s="120" t="s">
        <v>1935</v>
      </c>
    </row>
    <row r="647" spans="39:39">
      <c r="AM647" s="120" t="s">
        <v>1936</v>
      </c>
    </row>
    <row r="648" spans="39:39">
      <c r="AM648" s="120" t="s">
        <v>1937</v>
      </c>
    </row>
    <row r="649" spans="39:39">
      <c r="AM649" s="120" t="s">
        <v>1938</v>
      </c>
    </row>
    <row r="650" spans="39:39">
      <c r="AM650" s="121" t="s">
        <v>1939</v>
      </c>
    </row>
    <row r="651" spans="39:39">
      <c r="AM651" s="121" t="s">
        <v>1940</v>
      </c>
    </row>
    <row r="652" spans="39:39">
      <c r="AM652" s="120" t="s">
        <v>1941</v>
      </c>
    </row>
    <row r="653" spans="39:39">
      <c r="AM653" s="120" t="s">
        <v>1942</v>
      </c>
    </row>
    <row r="654" spans="39:39">
      <c r="AM654" s="120" t="s">
        <v>1943</v>
      </c>
    </row>
    <row r="655" spans="39:39">
      <c r="AM655" s="120" t="s">
        <v>1944</v>
      </c>
    </row>
    <row r="656" spans="39:39">
      <c r="AM656" s="120" t="s">
        <v>1945</v>
      </c>
    </row>
    <row r="657" spans="39:39">
      <c r="AM657" s="120" t="s">
        <v>1946</v>
      </c>
    </row>
    <row r="658" spans="39:39">
      <c r="AM658" s="120" t="s">
        <v>1947</v>
      </c>
    </row>
    <row r="659" spans="39:39">
      <c r="AM659" s="120" t="s">
        <v>1948</v>
      </c>
    </row>
    <row r="660" spans="39:39">
      <c r="AM660" s="120" t="s">
        <v>1949</v>
      </c>
    </row>
    <row r="661" spans="39:39">
      <c r="AM661" s="120" t="s">
        <v>1950</v>
      </c>
    </row>
    <row r="662" spans="39:39">
      <c r="AM662" s="120" t="s">
        <v>1951</v>
      </c>
    </row>
    <row r="663" spans="39:39">
      <c r="AM663" s="120" t="s">
        <v>1952</v>
      </c>
    </row>
    <row r="664" spans="39:39">
      <c r="AM664" s="120" t="s">
        <v>1953</v>
      </c>
    </row>
    <row r="665" spans="39:39">
      <c r="AM665" s="120" t="s">
        <v>1954</v>
      </c>
    </row>
    <row r="666" spans="39:39">
      <c r="AM666" s="120" t="s">
        <v>1955</v>
      </c>
    </row>
    <row r="667" spans="39:39">
      <c r="AM667" s="120" t="s">
        <v>1956</v>
      </c>
    </row>
    <row r="668" spans="39:39">
      <c r="AM668" s="120" t="s">
        <v>1957</v>
      </c>
    </row>
    <row r="669" spans="39:39">
      <c r="AM669" s="120" t="s">
        <v>1958</v>
      </c>
    </row>
    <row r="670" spans="39:39">
      <c r="AM670" s="120" t="s">
        <v>1959</v>
      </c>
    </row>
    <row r="671" spans="39:39">
      <c r="AM671" s="120" t="s">
        <v>1960</v>
      </c>
    </row>
    <row r="672" spans="39:39">
      <c r="AM672" s="120" t="s">
        <v>1961</v>
      </c>
    </row>
    <row r="673" spans="39:39">
      <c r="AM673" s="120" t="s">
        <v>1962</v>
      </c>
    </row>
    <row r="674" spans="39:39">
      <c r="AM674" s="120" t="s">
        <v>1963</v>
      </c>
    </row>
    <row r="675" spans="39:39">
      <c r="AM675" s="120" t="s">
        <v>1964</v>
      </c>
    </row>
    <row r="676" spans="39:39">
      <c r="AM676" s="120" t="s">
        <v>1965</v>
      </c>
    </row>
    <row r="677" spans="39:39">
      <c r="AM677" s="121" t="s">
        <v>1966</v>
      </c>
    </row>
    <row r="678" spans="39:39">
      <c r="AM678" s="120" t="s">
        <v>1967</v>
      </c>
    </row>
    <row r="679" spans="39:39">
      <c r="AM679" s="120" t="s">
        <v>1968</v>
      </c>
    </row>
    <row r="680" spans="39:39">
      <c r="AM680" s="120" t="s">
        <v>1969</v>
      </c>
    </row>
    <row r="681" spans="39:39">
      <c r="AM681" s="120" t="s">
        <v>1970</v>
      </c>
    </row>
    <row r="682" spans="39:39">
      <c r="AM682" s="120" t="s">
        <v>1971</v>
      </c>
    </row>
    <row r="683" spans="39:39">
      <c r="AM683" s="120" t="s">
        <v>1972</v>
      </c>
    </row>
    <row r="684" spans="39:39">
      <c r="AM684" s="120" t="s">
        <v>1973</v>
      </c>
    </row>
    <row r="685" spans="39:39">
      <c r="AM685" s="120" t="s">
        <v>1974</v>
      </c>
    </row>
    <row r="686" spans="39:39">
      <c r="AM686" s="120" t="s">
        <v>1975</v>
      </c>
    </row>
    <row r="687" spans="39:39">
      <c r="AM687" s="120" t="s">
        <v>1976</v>
      </c>
    </row>
    <row r="688" spans="39:39">
      <c r="AM688" s="120" t="s">
        <v>1977</v>
      </c>
    </row>
    <row r="689" spans="39:39">
      <c r="AM689" s="120" t="s">
        <v>1978</v>
      </c>
    </row>
    <row r="690" spans="39:39">
      <c r="AM690" s="120" t="s">
        <v>1979</v>
      </c>
    </row>
    <row r="691" spans="39:39">
      <c r="AM691" s="120" t="s">
        <v>1980</v>
      </c>
    </row>
    <row r="692" spans="39:39">
      <c r="AM692" s="120" t="s">
        <v>1981</v>
      </c>
    </row>
    <row r="693" spans="39:39">
      <c r="AM693" s="120" t="s">
        <v>1982</v>
      </c>
    </row>
    <row r="694" spans="39:39">
      <c r="AM694" s="120" t="s">
        <v>1983</v>
      </c>
    </row>
    <row r="695" spans="39:39">
      <c r="AM695" s="120" t="s">
        <v>1984</v>
      </c>
    </row>
    <row r="696" spans="39:39">
      <c r="AM696" s="120" t="s">
        <v>1985</v>
      </c>
    </row>
    <row r="697" spans="39:39">
      <c r="AM697" s="120" t="s">
        <v>1986</v>
      </c>
    </row>
    <row r="698" spans="39:39">
      <c r="AM698" s="120" t="s">
        <v>1987</v>
      </c>
    </row>
    <row r="699" spans="39:39">
      <c r="AM699" s="120" t="s">
        <v>1988</v>
      </c>
    </row>
    <row r="700" spans="39:39">
      <c r="AM700" s="120" t="s">
        <v>1989</v>
      </c>
    </row>
    <row r="701" spans="39:39">
      <c r="AM701" s="120" t="s">
        <v>1990</v>
      </c>
    </row>
    <row r="702" spans="39:39">
      <c r="AM702" s="120" t="s">
        <v>1991</v>
      </c>
    </row>
    <row r="703" spans="39:39">
      <c r="AM703" s="120" t="s">
        <v>1992</v>
      </c>
    </row>
    <row r="704" spans="39:39">
      <c r="AM704" s="120" t="s">
        <v>1993</v>
      </c>
    </row>
    <row r="705" spans="39:39">
      <c r="AM705" s="120" t="s">
        <v>1994</v>
      </c>
    </row>
    <row r="706" spans="39:39">
      <c r="AM706" s="120" t="s">
        <v>1995</v>
      </c>
    </row>
    <row r="707" spans="39:39">
      <c r="AM707" s="120" t="s">
        <v>1996</v>
      </c>
    </row>
    <row r="708" spans="39:39">
      <c r="AM708" s="120" t="s">
        <v>1997</v>
      </c>
    </row>
    <row r="709" spans="39:39">
      <c r="AM709" s="120" t="s">
        <v>1998</v>
      </c>
    </row>
    <row r="710" spans="39:39">
      <c r="AM710" s="120" t="s">
        <v>1999</v>
      </c>
    </row>
    <row r="711" spans="39:39">
      <c r="AM711" s="120" t="s">
        <v>2000</v>
      </c>
    </row>
    <row r="712" spans="39:39">
      <c r="AM712" s="120" t="s">
        <v>2001</v>
      </c>
    </row>
    <row r="713" spans="39:39">
      <c r="AM713" s="120" t="s">
        <v>2002</v>
      </c>
    </row>
    <row r="714" spans="39:39">
      <c r="AM714" s="120" t="s">
        <v>2003</v>
      </c>
    </row>
    <row r="715" spans="39:39">
      <c r="AM715" s="120" t="s">
        <v>2004</v>
      </c>
    </row>
    <row r="716" spans="39:39">
      <c r="AM716" s="120" t="s">
        <v>2005</v>
      </c>
    </row>
    <row r="717" spans="39:39">
      <c r="AM717" s="120" t="s">
        <v>2006</v>
      </c>
    </row>
    <row r="718" spans="39:39">
      <c r="AM718" s="120" t="s">
        <v>2007</v>
      </c>
    </row>
    <row r="719" spans="39:39">
      <c r="AM719" s="120" t="s">
        <v>2008</v>
      </c>
    </row>
    <row r="720" spans="39:39">
      <c r="AM720" s="120" t="s">
        <v>2009</v>
      </c>
    </row>
    <row r="721" spans="39:39">
      <c r="AM721" s="120" t="s">
        <v>2010</v>
      </c>
    </row>
    <row r="722" spans="39:39">
      <c r="AM722" s="120" t="s">
        <v>2011</v>
      </c>
    </row>
    <row r="723" spans="39:39">
      <c r="AM723" s="120" t="s">
        <v>2012</v>
      </c>
    </row>
    <row r="724" spans="39:39">
      <c r="AM724" s="120" t="s">
        <v>2013</v>
      </c>
    </row>
    <row r="725" spans="39:39">
      <c r="AM725" s="120" t="s">
        <v>2014</v>
      </c>
    </row>
    <row r="726" spans="39:39">
      <c r="AM726" s="120" t="s">
        <v>2015</v>
      </c>
    </row>
    <row r="727" spans="39:39">
      <c r="AM727" s="120" t="s">
        <v>2016</v>
      </c>
    </row>
    <row r="728" spans="39:39">
      <c r="AM728" t="s">
        <v>2017</v>
      </c>
    </row>
    <row r="729" spans="39:39">
      <c r="AM729" t="s">
        <v>2018</v>
      </c>
    </row>
    <row r="730" spans="39:39">
      <c r="AM730" s="121" t="s">
        <v>2019</v>
      </c>
    </row>
    <row r="731" spans="39:39">
      <c r="AM731" s="120" t="s">
        <v>2020</v>
      </c>
    </row>
    <row r="732" spans="39:39">
      <c r="AM732" s="120" t="s">
        <v>2021</v>
      </c>
    </row>
    <row r="733" spans="39:39">
      <c r="AM733" s="120" t="s">
        <v>2022</v>
      </c>
    </row>
    <row r="734" spans="39:39">
      <c r="AM734" s="120" t="s">
        <v>2023</v>
      </c>
    </row>
    <row r="735" spans="39:39">
      <c r="AM735" s="120" t="s">
        <v>2024</v>
      </c>
    </row>
    <row r="736" spans="39:39">
      <c r="AM736" s="120" t="s">
        <v>2025</v>
      </c>
    </row>
    <row r="737" spans="39:39">
      <c r="AM737" s="120" t="s">
        <v>2026</v>
      </c>
    </row>
    <row r="738" spans="39:39">
      <c r="AM738" s="120" t="s">
        <v>2027</v>
      </c>
    </row>
    <row r="739" spans="39:39">
      <c r="AM739" s="120" t="s">
        <v>2028</v>
      </c>
    </row>
    <row r="740" spans="39:39">
      <c r="AM740" s="120" t="s">
        <v>2029</v>
      </c>
    </row>
    <row r="741" spans="39:39">
      <c r="AM741" s="120" t="s">
        <v>2030</v>
      </c>
    </row>
    <row r="742" spans="39:39">
      <c r="AM742" s="120" t="s">
        <v>2031</v>
      </c>
    </row>
    <row r="743" spans="39:39">
      <c r="AM743" s="120" t="s">
        <v>2032</v>
      </c>
    </row>
    <row r="744" spans="39:39">
      <c r="AM744" s="120" t="s">
        <v>2033</v>
      </c>
    </row>
    <row r="745" spans="39:39">
      <c r="AM745" s="120" t="s">
        <v>2034</v>
      </c>
    </row>
    <row r="746" spans="39:39">
      <c r="AM746" s="120" t="s">
        <v>2035</v>
      </c>
    </row>
    <row r="747" spans="39:39">
      <c r="AM747" s="120" t="s">
        <v>2036</v>
      </c>
    </row>
    <row r="748" spans="39:39">
      <c r="AM748" s="120" t="s">
        <v>2037</v>
      </c>
    </row>
    <row r="749" spans="39:39">
      <c r="AM749" s="120" t="s">
        <v>2038</v>
      </c>
    </row>
    <row r="750" spans="39:39">
      <c r="AM750" s="120" t="s">
        <v>2039</v>
      </c>
    </row>
    <row r="751" spans="39:39">
      <c r="AM751" s="120" t="s">
        <v>2040</v>
      </c>
    </row>
    <row r="752" spans="39:39">
      <c r="AM752" s="120" t="s">
        <v>2041</v>
      </c>
    </row>
    <row r="753" spans="39:39">
      <c r="AM753" s="120" t="s">
        <v>2042</v>
      </c>
    </row>
    <row r="754" spans="39:39">
      <c r="AM754" s="120" t="s">
        <v>2043</v>
      </c>
    </row>
    <row r="755" spans="39:39">
      <c r="AM755" s="120" t="s">
        <v>2044</v>
      </c>
    </row>
    <row r="756" spans="39:39">
      <c r="AM756" s="120" t="s">
        <v>2045</v>
      </c>
    </row>
    <row r="757" spans="39:39">
      <c r="AM757" s="120" t="s">
        <v>2046</v>
      </c>
    </row>
    <row r="758" spans="39:39">
      <c r="AM758" s="120" t="s">
        <v>2047</v>
      </c>
    </row>
    <row r="759" spans="39:39">
      <c r="AM759" s="120" t="s">
        <v>2048</v>
      </c>
    </row>
    <row r="760" spans="39:39">
      <c r="AM760" s="120" t="s">
        <v>2049</v>
      </c>
    </row>
    <row r="761" spans="39:39">
      <c r="AM761" s="120" t="s">
        <v>2050</v>
      </c>
    </row>
    <row r="762" spans="39:39">
      <c r="AM762" s="120" t="s">
        <v>2051</v>
      </c>
    </row>
    <row r="763" spans="39:39">
      <c r="AM763" s="120" t="s">
        <v>2052</v>
      </c>
    </row>
    <row r="764" spans="39:39">
      <c r="AM764" s="120" t="s">
        <v>2053</v>
      </c>
    </row>
    <row r="765" spans="39:39">
      <c r="AM765" s="120" t="s">
        <v>2054</v>
      </c>
    </row>
    <row r="766" spans="39:39">
      <c r="AM766" s="120" t="s">
        <v>2055</v>
      </c>
    </row>
    <row r="767" spans="39:39">
      <c r="AM767" s="120" t="s">
        <v>2056</v>
      </c>
    </row>
    <row r="768" spans="39:39">
      <c r="AM768" s="120" t="s">
        <v>2057</v>
      </c>
    </row>
    <row r="769" spans="39:39">
      <c r="AM769" s="120" t="s">
        <v>2058</v>
      </c>
    </row>
    <row r="770" spans="39:39">
      <c r="AM770" s="120" t="s">
        <v>2059</v>
      </c>
    </row>
    <row r="771" spans="39:39">
      <c r="AM771" s="120" t="s">
        <v>2060</v>
      </c>
    </row>
    <row r="772" spans="39:39">
      <c r="AM772" s="120" t="s">
        <v>2061</v>
      </c>
    </row>
    <row r="773" spans="39:39">
      <c r="AM773" s="120" t="s">
        <v>2062</v>
      </c>
    </row>
    <row r="774" spans="39:39">
      <c r="AM774" s="120" t="s">
        <v>2063</v>
      </c>
    </row>
    <row r="775" spans="39:39">
      <c r="AM775" s="120" t="s">
        <v>2064</v>
      </c>
    </row>
    <row r="776" spans="39:39">
      <c r="AM776" s="120" t="s">
        <v>2065</v>
      </c>
    </row>
    <row r="777" spans="39:39">
      <c r="AM777" s="120" t="s">
        <v>2066</v>
      </c>
    </row>
    <row r="778" spans="39:39">
      <c r="AM778" s="120" t="s">
        <v>2067</v>
      </c>
    </row>
    <row r="779" spans="39:39">
      <c r="AM779" s="120" t="s">
        <v>2068</v>
      </c>
    </row>
    <row r="780" spans="39:39">
      <c r="AM780" s="120" t="s">
        <v>2069</v>
      </c>
    </row>
    <row r="781" spans="39:39">
      <c r="AM781" s="120" t="s">
        <v>2070</v>
      </c>
    </row>
    <row r="782" spans="39:39">
      <c r="AM782" s="120" t="s">
        <v>2071</v>
      </c>
    </row>
    <row r="783" spans="39:39">
      <c r="AM783" s="120" t="s">
        <v>2072</v>
      </c>
    </row>
    <row r="784" spans="39:39">
      <c r="AM784" s="120" t="s">
        <v>2073</v>
      </c>
    </row>
    <row r="785" spans="39:39">
      <c r="AM785" s="120" t="s">
        <v>2074</v>
      </c>
    </row>
    <row r="786" spans="39:39">
      <c r="AM786" s="120" t="s">
        <v>2075</v>
      </c>
    </row>
    <row r="787" spans="39:39">
      <c r="AM787" s="120" t="s">
        <v>2076</v>
      </c>
    </row>
    <row r="788" spans="39:39">
      <c r="AM788" s="120" t="s">
        <v>2077</v>
      </c>
    </row>
    <row r="789" spans="39:39">
      <c r="AM789" s="120" t="s">
        <v>2078</v>
      </c>
    </row>
    <row r="790" spans="39:39">
      <c r="AM790" t="s">
        <v>2079</v>
      </c>
    </row>
    <row r="791" spans="39:39">
      <c r="AM791" t="s">
        <v>2080</v>
      </c>
    </row>
    <row r="792" spans="39:39">
      <c r="AM792" s="120" t="s">
        <v>2081</v>
      </c>
    </row>
    <row r="793" spans="39:39">
      <c r="AM793" s="120" t="s">
        <v>2082</v>
      </c>
    </row>
    <row r="794" spans="39:39">
      <c r="AM794" s="120" t="s">
        <v>2083</v>
      </c>
    </row>
    <row r="795" spans="39:39">
      <c r="AM795" s="120" t="s">
        <v>2084</v>
      </c>
    </row>
    <row r="796" spans="39:39">
      <c r="AM796" s="120" t="s">
        <v>2085</v>
      </c>
    </row>
    <row r="797" spans="39:39">
      <c r="AM797" s="120" t="s">
        <v>2086</v>
      </c>
    </row>
    <row r="798" spans="39:39">
      <c r="AM798" s="120" t="s">
        <v>2087</v>
      </c>
    </row>
    <row r="799" spans="39:39">
      <c r="AM799" s="120" t="s">
        <v>2088</v>
      </c>
    </row>
    <row r="800" spans="39:39">
      <c r="AM800" s="120" t="s">
        <v>2089</v>
      </c>
    </row>
    <row r="801" spans="39:39">
      <c r="AM801" s="120" t="s">
        <v>2090</v>
      </c>
    </row>
    <row r="802" spans="39:39">
      <c r="AM802" s="120" t="s">
        <v>2091</v>
      </c>
    </row>
    <row r="803" spans="39:39">
      <c r="AM803" s="120" t="s">
        <v>2092</v>
      </c>
    </row>
    <row r="804" spans="39:39">
      <c r="AM804" s="120" t="s">
        <v>2093</v>
      </c>
    </row>
    <row r="805" spans="39:39">
      <c r="AM805" s="120" t="s">
        <v>2094</v>
      </c>
    </row>
    <row r="806" spans="39:39">
      <c r="AM806" s="120" t="s">
        <v>2095</v>
      </c>
    </row>
    <row r="807" spans="39:39">
      <c r="AM807" s="120" t="s">
        <v>2096</v>
      </c>
    </row>
    <row r="808" spans="39:39">
      <c r="AM808" s="120" t="s">
        <v>2097</v>
      </c>
    </row>
    <row r="809" spans="39:39">
      <c r="AM809" s="120" t="s">
        <v>2098</v>
      </c>
    </row>
    <row r="810" spans="39:39">
      <c r="AM810" s="120" t="s">
        <v>2099</v>
      </c>
    </row>
    <row r="811" spans="39:39">
      <c r="AM811" s="120" t="s">
        <v>2100</v>
      </c>
    </row>
    <row r="812" spans="39:39">
      <c r="AM812" s="120" t="s">
        <v>2101</v>
      </c>
    </row>
    <row r="813" spans="39:39">
      <c r="AM813" s="120" t="s">
        <v>2102</v>
      </c>
    </row>
    <row r="814" spans="39:39">
      <c r="AM814" s="120" t="s">
        <v>2103</v>
      </c>
    </row>
    <row r="815" spans="39:39">
      <c r="AM815" s="120" t="s">
        <v>2104</v>
      </c>
    </row>
    <row r="816" spans="39:39">
      <c r="AM816" s="120" t="s">
        <v>2105</v>
      </c>
    </row>
    <row r="817" spans="39:39">
      <c r="AM817" s="120" t="s">
        <v>2106</v>
      </c>
    </row>
    <row r="818" spans="39:39">
      <c r="AM818" s="120" t="s">
        <v>2107</v>
      </c>
    </row>
    <row r="819" spans="39:39">
      <c r="AM819" s="120" t="s">
        <v>2108</v>
      </c>
    </row>
    <row r="820" spans="39:39">
      <c r="AM820" s="120" t="s">
        <v>2109</v>
      </c>
    </row>
    <row r="821" spans="39:39">
      <c r="AM821" s="120" t="s">
        <v>2110</v>
      </c>
    </row>
    <row r="822" spans="39:39">
      <c r="AM822" s="120" t="s">
        <v>2111</v>
      </c>
    </row>
    <row r="823" spans="39:39">
      <c r="AM823" s="120" t="s">
        <v>2112</v>
      </c>
    </row>
    <row r="824" spans="39:39">
      <c r="AM824" s="120" t="s">
        <v>2113</v>
      </c>
    </row>
    <row r="825" spans="39:39">
      <c r="AM825" s="120" t="s">
        <v>2114</v>
      </c>
    </row>
    <row r="826" spans="39:39">
      <c r="AM826" s="120" t="s">
        <v>2115</v>
      </c>
    </row>
    <row r="827" spans="39:39">
      <c r="AM827" s="120" t="s">
        <v>2116</v>
      </c>
    </row>
    <row r="828" spans="39:39">
      <c r="AM828" s="120" t="s">
        <v>2117</v>
      </c>
    </row>
    <row r="829" spans="39:39">
      <c r="AM829" s="120" t="s">
        <v>2118</v>
      </c>
    </row>
    <row r="830" spans="39:39">
      <c r="AM830" s="120" t="s">
        <v>2119</v>
      </c>
    </row>
    <row r="831" spans="39:39">
      <c r="AM831" s="120" t="s">
        <v>2120</v>
      </c>
    </row>
    <row r="832" spans="39:39">
      <c r="AM832" s="120" t="s">
        <v>2121</v>
      </c>
    </row>
    <row r="833" spans="39:39">
      <c r="AM833" s="120" t="s">
        <v>2122</v>
      </c>
    </row>
    <row r="834" spans="39:39">
      <c r="AM834" s="120" t="s">
        <v>2123</v>
      </c>
    </row>
    <row r="835" spans="39:39">
      <c r="AM835" s="120" t="s">
        <v>2124</v>
      </c>
    </row>
    <row r="836" spans="39:39">
      <c r="AM836" s="120" t="s">
        <v>2125</v>
      </c>
    </row>
    <row r="837" spans="39:39">
      <c r="AM837" s="120" t="s">
        <v>2126</v>
      </c>
    </row>
    <row r="838" spans="39:39">
      <c r="AM838" s="120" t="s">
        <v>2127</v>
      </c>
    </row>
    <row r="839" spans="39:39">
      <c r="AM839" s="120" t="s">
        <v>2128</v>
      </c>
    </row>
    <row r="840" spans="39:39">
      <c r="AM840" s="120" t="s">
        <v>2129</v>
      </c>
    </row>
    <row r="841" spans="39:39">
      <c r="AM841" s="120" t="s">
        <v>2130</v>
      </c>
    </row>
    <row r="842" spans="39:39">
      <c r="AM842" s="120" t="s">
        <v>2131</v>
      </c>
    </row>
    <row r="843" spans="39:39">
      <c r="AM843" s="120" t="s">
        <v>2132</v>
      </c>
    </row>
    <row r="844" spans="39:39">
      <c r="AM844" s="120" t="s">
        <v>2133</v>
      </c>
    </row>
    <row r="845" spans="39:39">
      <c r="AM845" s="120" t="s">
        <v>2134</v>
      </c>
    </row>
    <row r="846" spans="39:39">
      <c r="AM846" s="120" t="s">
        <v>2135</v>
      </c>
    </row>
    <row r="847" spans="39:39">
      <c r="AM847" s="120" t="s">
        <v>2136</v>
      </c>
    </row>
    <row r="848" spans="39:39">
      <c r="AM848" s="120" t="s">
        <v>2137</v>
      </c>
    </row>
    <row r="849" spans="39:39">
      <c r="AM849" s="120" t="s">
        <v>2138</v>
      </c>
    </row>
    <row r="850" spans="39:39">
      <c r="AM850" s="120" t="s">
        <v>2139</v>
      </c>
    </row>
    <row r="851" spans="39:39">
      <c r="AM851" s="120" t="s">
        <v>2140</v>
      </c>
    </row>
    <row r="852" spans="39:39">
      <c r="AM852" s="120" t="s">
        <v>2141</v>
      </c>
    </row>
    <row r="853" spans="39:39">
      <c r="AM853" s="120" t="s">
        <v>2142</v>
      </c>
    </row>
    <row r="854" spans="39:39">
      <c r="AM854" s="120" t="s">
        <v>2143</v>
      </c>
    </row>
    <row r="855" spans="39:39">
      <c r="AM855" s="120" t="s">
        <v>2144</v>
      </c>
    </row>
    <row r="856" spans="39:39">
      <c r="AM856" s="120" t="s">
        <v>2145</v>
      </c>
    </row>
    <row r="857" spans="39:39">
      <c r="AM857" s="120" t="s">
        <v>2146</v>
      </c>
    </row>
    <row r="858" spans="39:39">
      <c r="AM858" s="120" t="s">
        <v>2147</v>
      </c>
    </row>
    <row r="859" spans="39:39">
      <c r="AM859" s="120" t="s">
        <v>2148</v>
      </c>
    </row>
    <row r="860" spans="39:39">
      <c r="AM860" s="120" t="s">
        <v>2149</v>
      </c>
    </row>
    <row r="861" spans="39:39">
      <c r="AM861" s="120" t="s">
        <v>2150</v>
      </c>
    </row>
    <row r="862" spans="39:39">
      <c r="AM862" s="120" t="s">
        <v>2151</v>
      </c>
    </row>
    <row r="863" spans="39:39">
      <c r="AM863" s="120" t="s">
        <v>2152</v>
      </c>
    </row>
    <row r="864" spans="39:39">
      <c r="AM864" t="s">
        <v>2153</v>
      </c>
    </row>
    <row r="865" spans="39:39">
      <c r="AM865" t="s">
        <v>2154</v>
      </c>
    </row>
    <row r="866" spans="39:39">
      <c r="AM866" s="120" t="s">
        <v>2155</v>
      </c>
    </row>
    <row r="867" spans="39:39">
      <c r="AM867" s="120" t="s">
        <v>2156</v>
      </c>
    </row>
    <row r="868" spans="39:39">
      <c r="AM868" s="120" t="s">
        <v>2157</v>
      </c>
    </row>
    <row r="869" spans="39:39">
      <c r="AM869" s="120" t="s">
        <v>2158</v>
      </c>
    </row>
    <row r="870" spans="39:39">
      <c r="AM870" s="120" t="s">
        <v>2159</v>
      </c>
    </row>
    <row r="871" spans="39:39">
      <c r="AM871" s="120" t="s">
        <v>2160</v>
      </c>
    </row>
    <row r="872" spans="39:39">
      <c r="AM872" s="120" t="s">
        <v>2161</v>
      </c>
    </row>
    <row r="873" spans="39:39">
      <c r="AM873" s="120" t="s">
        <v>2162</v>
      </c>
    </row>
    <row r="874" spans="39:39">
      <c r="AM874" s="120" t="s">
        <v>2163</v>
      </c>
    </row>
    <row r="875" spans="39:39">
      <c r="AM875" s="120" t="s">
        <v>2164</v>
      </c>
    </row>
    <row r="876" spans="39:39">
      <c r="AM876" s="120" t="s">
        <v>2165</v>
      </c>
    </row>
    <row r="877" spans="39:39">
      <c r="AM877" s="120" t="s">
        <v>2166</v>
      </c>
    </row>
    <row r="878" spans="39:39">
      <c r="AM878" s="120" t="s">
        <v>2167</v>
      </c>
    </row>
    <row r="879" spans="39:39">
      <c r="AM879" s="120" t="s">
        <v>2168</v>
      </c>
    </row>
    <row r="880" spans="39:39">
      <c r="AM880" s="120" t="s">
        <v>2169</v>
      </c>
    </row>
    <row r="881" spans="39:39">
      <c r="AM881" s="120" t="s">
        <v>2170</v>
      </c>
    </row>
    <row r="882" spans="39:39">
      <c r="AM882" s="120" t="s">
        <v>2171</v>
      </c>
    </row>
    <row r="883" spans="39:39">
      <c r="AM883" s="120" t="s">
        <v>2172</v>
      </c>
    </row>
    <row r="884" spans="39:39">
      <c r="AM884" s="120" t="s">
        <v>2173</v>
      </c>
    </row>
    <row r="885" spans="39:39">
      <c r="AM885" s="120" t="s">
        <v>2174</v>
      </c>
    </row>
    <row r="886" spans="39:39">
      <c r="AM886" s="120" t="s">
        <v>2175</v>
      </c>
    </row>
    <row r="887" spans="39:39">
      <c r="AM887" s="120" t="s">
        <v>2176</v>
      </c>
    </row>
    <row r="888" spans="39:39">
      <c r="AM888" s="120" t="s">
        <v>2177</v>
      </c>
    </row>
    <row r="889" spans="39:39">
      <c r="AM889" s="120" t="s">
        <v>2178</v>
      </c>
    </row>
    <row r="890" spans="39:39">
      <c r="AM890" s="120" t="s">
        <v>2179</v>
      </c>
    </row>
    <row r="891" spans="39:39">
      <c r="AM891" s="120" t="s">
        <v>2180</v>
      </c>
    </row>
    <row r="892" spans="39:39">
      <c r="AM892" s="120" t="s">
        <v>2181</v>
      </c>
    </row>
    <row r="893" spans="39:39">
      <c r="AM893" s="120" t="s">
        <v>2182</v>
      </c>
    </row>
    <row r="894" spans="39:39">
      <c r="AM894" s="120" t="s">
        <v>2183</v>
      </c>
    </row>
    <row r="895" spans="39:39">
      <c r="AM895" t="s">
        <v>2184</v>
      </c>
    </row>
    <row r="896" spans="39:39">
      <c r="AM896" t="s">
        <v>2185</v>
      </c>
    </row>
    <row r="897" spans="39:39">
      <c r="AM897" s="120" t="s">
        <v>2186</v>
      </c>
    </row>
    <row r="898" spans="39:39">
      <c r="AM898" s="121" t="s">
        <v>2187</v>
      </c>
    </row>
    <row r="899" spans="39:39">
      <c r="AM899" t="s">
        <v>2188</v>
      </c>
    </row>
    <row r="900" spans="39:39">
      <c r="AM900" t="s">
        <v>2189</v>
      </c>
    </row>
    <row r="901" spans="39:39">
      <c r="AM901" s="120" t="s">
        <v>2190</v>
      </c>
    </row>
    <row r="902" spans="39:39">
      <c r="AM902" s="120" t="s">
        <v>2191</v>
      </c>
    </row>
    <row r="903" spans="39:39">
      <c r="AM903" s="120" t="s">
        <v>2192</v>
      </c>
    </row>
    <row r="904" spans="39:39">
      <c r="AM904" s="120" t="s">
        <v>2193</v>
      </c>
    </row>
    <row r="905" spans="39:39">
      <c r="AM905" s="120" t="s">
        <v>2194</v>
      </c>
    </row>
    <row r="906" spans="39:39">
      <c r="AM906" s="120" t="s">
        <v>2195</v>
      </c>
    </row>
    <row r="907" spans="39:39">
      <c r="AM907" s="120" t="s">
        <v>2196</v>
      </c>
    </row>
    <row r="908" spans="39:39">
      <c r="AM908" s="120" t="s">
        <v>2197</v>
      </c>
    </row>
    <row r="909" spans="39:39">
      <c r="AM909" s="120" t="s">
        <v>2198</v>
      </c>
    </row>
    <row r="910" spans="39:39">
      <c r="AM910" s="120" t="s">
        <v>2199</v>
      </c>
    </row>
    <row r="911" spans="39:39">
      <c r="AM911" s="120" t="s">
        <v>2200</v>
      </c>
    </row>
    <row r="912" spans="39:39">
      <c r="AM912" s="120" t="s">
        <v>2201</v>
      </c>
    </row>
    <row r="913" spans="39:39">
      <c r="AM913" s="120" t="s">
        <v>2202</v>
      </c>
    </row>
    <row r="914" spans="39:39">
      <c r="AM914" s="120" t="s">
        <v>2203</v>
      </c>
    </row>
    <row r="915" spans="39:39">
      <c r="AM915" s="120" t="s">
        <v>2204</v>
      </c>
    </row>
    <row r="916" spans="39:39">
      <c r="AM916" s="120" t="s">
        <v>2205</v>
      </c>
    </row>
    <row r="917" spans="39:39">
      <c r="AM917" s="120" t="s">
        <v>2206</v>
      </c>
    </row>
    <row r="918" spans="39:39">
      <c r="AM918" s="120" t="s">
        <v>2207</v>
      </c>
    </row>
    <row r="919" spans="39:39">
      <c r="AM919" s="120" t="s">
        <v>2208</v>
      </c>
    </row>
    <row r="920" spans="39:39">
      <c r="AM920" s="120" t="s">
        <v>2209</v>
      </c>
    </row>
    <row r="921" spans="39:39">
      <c r="AM921" s="120" t="s">
        <v>2210</v>
      </c>
    </row>
    <row r="922" spans="39:39">
      <c r="AM922" s="120" t="s">
        <v>2211</v>
      </c>
    </row>
    <row r="923" spans="39:39">
      <c r="AM923" s="120" t="s">
        <v>2212</v>
      </c>
    </row>
    <row r="924" spans="39:39">
      <c r="AM924" s="120" t="s">
        <v>2213</v>
      </c>
    </row>
    <row r="925" spans="39:39">
      <c r="AM925" s="120" t="s">
        <v>2214</v>
      </c>
    </row>
    <row r="926" spans="39:39">
      <c r="AM926" s="120" t="s">
        <v>2215</v>
      </c>
    </row>
    <row r="927" spans="39:39">
      <c r="AM927" s="120" t="s">
        <v>2216</v>
      </c>
    </row>
    <row r="928" spans="39:39">
      <c r="AM928" s="120" t="s">
        <v>2217</v>
      </c>
    </row>
    <row r="929" spans="39:39">
      <c r="AM929" s="120" t="s">
        <v>2218</v>
      </c>
    </row>
    <row r="930" spans="39:39">
      <c r="AM930" s="120" t="s">
        <v>2219</v>
      </c>
    </row>
    <row r="931" spans="39:39">
      <c r="AM931" s="120" t="s">
        <v>2220</v>
      </c>
    </row>
    <row r="932" spans="39:39">
      <c r="AM932" s="120" t="s">
        <v>2221</v>
      </c>
    </row>
    <row r="933" spans="39:39">
      <c r="AM933" s="120" t="s">
        <v>2222</v>
      </c>
    </row>
    <row r="934" spans="39:39">
      <c r="AM934" s="120" t="s">
        <v>2223</v>
      </c>
    </row>
    <row r="935" spans="39:39">
      <c r="AM935" s="120" t="s">
        <v>2224</v>
      </c>
    </row>
    <row r="936" spans="39:39">
      <c r="AM936" s="120" t="s">
        <v>2225</v>
      </c>
    </row>
    <row r="937" spans="39:39">
      <c r="AM937" s="120" t="s">
        <v>2226</v>
      </c>
    </row>
    <row r="938" spans="39:39">
      <c r="AM938" s="120" t="s">
        <v>2227</v>
      </c>
    </row>
    <row r="939" spans="39:39">
      <c r="AM939" s="120" t="s">
        <v>2228</v>
      </c>
    </row>
    <row r="940" spans="39:39">
      <c r="AM940" s="120" t="s">
        <v>2229</v>
      </c>
    </row>
    <row r="941" spans="39:39">
      <c r="AM941" s="120" t="s">
        <v>2230</v>
      </c>
    </row>
    <row r="942" spans="39:39">
      <c r="AM942" s="120" t="s">
        <v>2231</v>
      </c>
    </row>
    <row r="943" spans="39:39">
      <c r="AM943" t="s">
        <v>2232</v>
      </c>
    </row>
    <row r="944" spans="39:39">
      <c r="AM944" t="s">
        <v>2233</v>
      </c>
    </row>
    <row r="945" spans="39:39">
      <c r="AM945" s="120" t="s">
        <v>2234</v>
      </c>
    </row>
    <row r="946" spans="39:39">
      <c r="AM946" s="120" t="s">
        <v>2235</v>
      </c>
    </row>
    <row r="947" spans="39:39">
      <c r="AM947" s="120" t="s">
        <v>2236</v>
      </c>
    </row>
    <row r="948" spans="39:39">
      <c r="AM948" s="120" t="s">
        <v>2237</v>
      </c>
    </row>
    <row r="949" spans="39:39">
      <c r="AM949" s="120" t="s">
        <v>2238</v>
      </c>
    </row>
    <row r="950" spans="39:39">
      <c r="AM950" s="120" t="s">
        <v>2239</v>
      </c>
    </row>
    <row r="951" spans="39:39">
      <c r="AM951" s="120" t="s">
        <v>2240</v>
      </c>
    </row>
    <row r="952" spans="39:39">
      <c r="AM952" s="120" t="s">
        <v>2241</v>
      </c>
    </row>
    <row r="953" spans="39:39">
      <c r="AM953" s="120" t="s">
        <v>2242</v>
      </c>
    </row>
    <row r="954" spans="39:39">
      <c r="AM954" s="120" t="s">
        <v>2243</v>
      </c>
    </row>
    <row r="955" spans="39:39">
      <c r="AM955" s="120" t="s">
        <v>2244</v>
      </c>
    </row>
    <row r="956" spans="39:39">
      <c r="AM956" s="120" t="s">
        <v>2245</v>
      </c>
    </row>
    <row r="957" spans="39:39">
      <c r="AM957" s="120" t="s">
        <v>2246</v>
      </c>
    </row>
    <row r="958" spans="39:39">
      <c r="AM958" s="120" t="s">
        <v>2247</v>
      </c>
    </row>
    <row r="959" spans="39:39">
      <c r="AM959" s="120" t="s">
        <v>2248</v>
      </c>
    </row>
    <row r="960" spans="39:39">
      <c r="AM960" s="120" t="s">
        <v>2249</v>
      </c>
    </row>
    <row r="961" spans="39:39">
      <c r="AM961" s="120" t="s">
        <v>2250</v>
      </c>
    </row>
    <row r="962" spans="39:39">
      <c r="AM962" s="120" t="s">
        <v>2251</v>
      </c>
    </row>
    <row r="963" spans="39:39">
      <c r="AM963" s="120" t="s">
        <v>2252</v>
      </c>
    </row>
    <row r="964" spans="39:39">
      <c r="AM964" s="120" t="s">
        <v>2253</v>
      </c>
    </row>
    <row r="965" spans="39:39">
      <c r="AM965" s="120" t="s">
        <v>2254</v>
      </c>
    </row>
    <row r="966" spans="39:39">
      <c r="AM966" s="120" t="s">
        <v>2255</v>
      </c>
    </row>
    <row r="967" spans="39:39">
      <c r="AM967" s="120" t="s">
        <v>2256</v>
      </c>
    </row>
    <row r="968" spans="39:39">
      <c r="AM968" s="120" t="s">
        <v>2257</v>
      </c>
    </row>
    <row r="969" spans="39:39">
      <c r="AM969" s="120" t="s">
        <v>2258</v>
      </c>
    </row>
    <row r="970" spans="39:39">
      <c r="AM970" s="120" t="s">
        <v>2259</v>
      </c>
    </row>
    <row r="971" spans="39:39">
      <c r="AM971" s="120" t="s">
        <v>2260</v>
      </c>
    </row>
    <row r="972" spans="39:39">
      <c r="AM972" s="120" t="s">
        <v>2261</v>
      </c>
    </row>
    <row r="973" spans="39:39">
      <c r="AM973" s="120" t="s">
        <v>2262</v>
      </c>
    </row>
    <row r="974" spans="39:39">
      <c r="AM974" s="120" t="s">
        <v>2263</v>
      </c>
    </row>
    <row r="975" spans="39:39">
      <c r="AM975" s="120" t="s">
        <v>2264</v>
      </c>
    </row>
    <row r="976" spans="39:39">
      <c r="AM976" s="120" t="s">
        <v>2265</v>
      </c>
    </row>
    <row r="977" spans="39:39">
      <c r="AM977" s="120" t="s">
        <v>2266</v>
      </c>
    </row>
    <row r="978" spans="39:39">
      <c r="AM978" s="120" t="s">
        <v>2267</v>
      </c>
    </row>
    <row r="979" spans="39:39">
      <c r="AM979" s="120" t="s">
        <v>2268</v>
      </c>
    </row>
    <row r="980" spans="39:39">
      <c r="AM980" s="120" t="s">
        <v>2269</v>
      </c>
    </row>
    <row r="981" spans="39:39">
      <c r="AM981" s="120" t="s">
        <v>2270</v>
      </c>
    </row>
    <row r="982" spans="39:39">
      <c r="AM982" s="120" t="s">
        <v>2271</v>
      </c>
    </row>
    <row r="983" spans="39:39">
      <c r="AM983" s="120" t="s">
        <v>2272</v>
      </c>
    </row>
    <row r="984" spans="39:39">
      <c r="AM984" s="120" t="s">
        <v>2273</v>
      </c>
    </row>
    <row r="985" spans="39:39">
      <c r="AM985" s="120" t="s">
        <v>2274</v>
      </c>
    </row>
    <row r="986" spans="39:39">
      <c r="AM986" s="120" t="s">
        <v>2275</v>
      </c>
    </row>
    <row r="987" spans="39:39">
      <c r="AM987" s="120" t="s">
        <v>2276</v>
      </c>
    </row>
    <row r="988" spans="39:39">
      <c r="AM988" s="120" t="s">
        <v>2277</v>
      </c>
    </row>
    <row r="989" spans="39:39">
      <c r="AM989" s="120" t="s">
        <v>2278</v>
      </c>
    </row>
    <row r="990" spans="39:39">
      <c r="AM990" s="120" t="s">
        <v>2279</v>
      </c>
    </row>
    <row r="991" spans="39:39">
      <c r="AM991" s="120" t="s">
        <v>2280</v>
      </c>
    </row>
    <row r="992" spans="39:39">
      <c r="AM992" s="120" t="s">
        <v>2281</v>
      </c>
    </row>
    <row r="993" spans="39:39">
      <c r="AM993" s="120" t="s">
        <v>2282</v>
      </c>
    </row>
    <row r="994" spans="39:39">
      <c r="AM994" s="120" t="s">
        <v>2283</v>
      </c>
    </row>
    <row r="995" spans="39:39">
      <c r="AM995" t="s">
        <v>2284</v>
      </c>
    </row>
    <row r="996" spans="39:39">
      <c r="AM996" t="s">
        <v>2285</v>
      </c>
    </row>
    <row r="997" spans="39:39">
      <c r="AM997" s="120" t="s">
        <v>2286</v>
      </c>
    </row>
    <row r="998" spans="39:39">
      <c r="AM998" s="120" t="s">
        <v>2287</v>
      </c>
    </row>
    <row r="999" spans="39:39">
      <c r="AM999" s="120" t="s">
        <v>2288</v>
      </c>
    </row>
    <row r="1000" spans="39:39">
      <c r="AM1000" s="120" t="s">
        <v>2289</v>
      </c>
    </row>
    <row r="1001" spans="39:39">
      <c r="AM1001" s="120" t="s">
        <v>2290</v>
      </c>
    </row>
    <row r="1002" spans="39:39">
      <c r="AM1002" s="120" t="s">
        <v>2291</v>
      </c>
    </row>
    <row r="1003" spans="39:39">
      <c r="AM1003" s="120" t="s">
        <v>2292</v>
      </c>
    </row>
    <row r="1004" spans="39:39">
      <c r="AM1004" s="120" t="s">
        <v>2293</v>
      </c>
    </row>
    <row r="1005" spans="39:39">
      <c r="AM1005" s="120" t="s">
        <v>2294</v>
      </c>
    </row>
    <row r="1006" spans="39:39">
      <c r="AM1006" s="120" t="s">
        <v>2295</v>
      </c>
    </row>
    <row r="1007" spans="39:39">
      <c r="AM1007" s="120" t="s">
        <v>2296</v>
      </c>
    </row>
    <row r="1008" spans="39:39">
      <c r="AM1008" s="120" t="s">
        <v>2297</v>
      </c>
    </row>
    <row r="1009" spans="39:39">
      <c r="AM1009" s="120" t="s">
        <v>2298</v>
      </c>
    </row>
    <row r="1010" spans="39:39">
      <c r="AM1010" s="120" t="s">
        <v>2299</v>
      </c>
    </row>
    <row r="1011" spans="39:39">
      <c r="AM1011" s="120" t="s">
        <v>2300</v>
      </c>
    </row>
    <row r="1012" spans="39:39">
      <c r="AM1012" s="120" t="s">
        <v>2301</v>
      </c>
    </row>
    <row r="1013" spans="39:39">
      <c r="AM1013" s="120" t="s">
        <v>2302</v>
      </c>
    </row>
    <row r="1014" spans="39:39">
      <c r="AM1014" s="120" t="s">
        <v>2303</v>
      </c>
    </row>
    <row r="1015" spans="39:39">
      <c r="AM1015" s="120" t="s">
        <v>2304</v>
      </c>
    </row>
    <row r="1016" spans="39:39">
      <c r="AM1016" s="120" t="s">
        <v>2305</v>
      </c>
    </row>
    <row r="1017" spans="39:39">
      <c r="AM1017" s="120" t="s">
        <v>2306</v>
      </c>
    </row>
    <row r="1018" spans="39:39">
      <c r="AM1018" s="120" t="s">
        <v>2307</v>
      </c>
    </row>
    <row r="1019" spans="39:39">
      <c r="AM1019" s="120" t="s">
        <v>2308</v>
      </c>
    </row>
    <row r="1020" spans="39:39">
      <c r="AM1020" s="120" t="s">
        <v>2309</v>
      </c>
    </row>
    <row r="1021" spans="39:39">
      <c r="AM1021" s="120" t="s">
        <v>2310</v>
      </c>
    </row>
    <row r="1022" spans="39:39">
      <c r="AM1022" s="120" t="s">
        <v>2311</v>
      </c>
    </row>
    <row r="1023" spans="39:39">
      <c r="AM1023" s="120" t="s">
        <v>2312</v>
      </c>
    </row>
    <row r="1024" spans="39:39">
      <c r="AM1024" s="120" t="s">
        <v>2313</v>
      </c>
    </row>
    <row r="1025" spans="39:39">
      <c r="AM1025" s="120" t="s">
        <v>2314</v>
      </c>
    </row>
    <row r="1026" spans="39:39">
      <c r="AM1026" s="120" t="s">
        <v>2315</v>
      </c>
    </row>
    <row r="1027" spans="39:39">
      <c r="AM1027" s="120" t="s">
        <v>2316</v>
      </c>
    </row>
    <row r="1028" spans="39:39">
      <c r="AM1028" s="120" t="s">
        <v>2317</v>
      </c>
    </row>
    <row r="1029" spans="39:39">
      <c r="AM1029" s="120" t="s">
        <v>2318</v>
      </c>
    </row>
    <row r="1030" spans="39:39">
      <c r="AM1030" t="s">
        <v>2319</v>
      </c>
    </row>
    <row r="1031" spans="39:39">
      <c r="AM1031" t="s">
        <v>2320</v>
      </c>
    </row>
    <row r="1032" spans="39:39">
      <c r="AM1032" s="120" t="s">
        <v>2321</v>
      </c>
    </row>
    <row r="1033" spans="39:39">
      <c r="AM1033" s="120" t="s">
        <v>2322</v>
      </c>
    </row>
    <row r="1034" spans="39:39">
      <c r="AM1034" s="120" t="s">
        <v>2323</v>
      </c>
    </row>
    <row r="1035" spans="39:39">
      <c r="AM1035" s="120" t="s">
        <v>2324</v>
      </c>
    </row>
    <row r="1036" spans="39:39">
      <c r="AM1036" s="120" t="s">
        <v>2325</v>
      </c>
    </row>
    <row r="1037" spans="39:39">
      <c r="AM1037" s="120" t="s">
        <v>2326</v>
      </c>
    </row>
    <row r="1038" spans="39:39">
      <c r="AM1038" s="120" t="s">
        <v>2327</v>
      </c>
    </row>
    <row r="1039" spans="39:39">
      <c r="AM1039" s="120" t="s">
        <v>2328</v>
      </c>
    </row>
    <row r="1040" spans="39:39">
      <c r="AM1040" s="120" t="s">
        <v>2329</v>
      </c>
    </row>
    <row r="1041" spans="39:39">
      <c r="AM1041" s="120" t="s">
        <v>2330</v>
      </c>
    </row>
    <row r="1042" spans="39:39">
      <c r="AM1042" s="120" t="s">
        <v>2331</v>
      </c>
    </row>
    <row r="1043" spans="39:39">
      <c r="AM1043" s="120" t="s">
        <v>2332</v>
      </c>
    </row>
    <row r="1044" spans="39:39">
      <c r="AM1044" s="120" t="s">
        <v>2333</v>
      </c>
    </row>
    <row r="1045" spans="39:39">
      <c r="AM1045" s="120" t="s">
        <v>2334</v>
      </c>
    </row>
    <row r="1046" spans="39:39">
      <c r="AM1046" s="120" t="s">
        <v>2335</v>
      </c>
    </row>
    <row r="1047" spans="39:39">
      <c r="AM1047" s="120" t="s">
        <v>2336</v>
      </c>
    </row>
    <row r="1048" spans="39:39">
      <c r="AM1048" s="120" t="s">
        <v>2337</v>
      </c>
    </row>
    <row r="1049" spans="39:39">
      <c r="AM1049" s="120" t="s">
        <v>2338</v>
      </c>
    </row>
    <row r="1050" spans="39:39">
      <c r="AM1050" s="120" t="s">
        <v>2339</v>
      </c>
    </row>
    <row r="1051" spans="39:39">
      <c r="AM1051" s="120" t="s">
        <v>2340</v>
      </c>
    </row>
    <row r="1052" spans="39:39">
      <c r="AM1052" s="120" t="s">
        <v>2341</v>
      </c>
    </row>
    <row r="1053" spans="39:39">
      <c r="AM1053" s="120" t="s">
        <v>2342</v>
      </c>
    </row>
    <row r="1054" spans="39:39">
      <c r="AM1054" s="120" t="s">
        <v>2343</v>
      </c>
    </row>
    <row r="1055" spans="39:39">
      <c r="AM1055" s="120" t="s">
        <v>2344</v>
      </c>
    </row>
    <row r="1056" spans="39:39">
      <c r="AM1056" s="120" t="s">
        <v>2345</v>
      </c>
    </row>
    <row r="1057" spans="39:39">
      <c r="AM1057" s="120" t="s">
        <v>2346</v>
      </c>
    </row>
    <row r="1058" spans="39:39">
      <c r="AM1058" s="120" t="s">
        <v>2347</v>
      </c>
    </row>
    <row r="1059" spans="39:39">
      <c r="AM1059" s="120" t="s">
        <v>2348</v>
      </c>
    </row>
    <row r="1060" spans="39:39">
      <c r="AM1060" s="121" t="s">
        <v>2349</v>
      </c>
    </row>
    <row r="1061" spans="39:39">
      <c r="AM1061" s="120" t="s">
        <v>2350</v>
      </c>
    </row>
    <row r="1062" spans="39:39">
      <c r="AM1062" s="120" t="s">
        <v>2351</v>
      </c>
    </row>
    <row r="1063" spans="39:39">
      <c r="AM1063" s="120" t="s">
        <v>2352</v>
      </c>
    </row>
    <row r="1064" spans="39:39">
      <c r="AM1064" s="120" t="s">
        <v>2353</v>
      </c>
    </row>
    <row r="1065" spans="39:39">
      <c r="AM1065" s="120" t="s">
        <v>2354</v>
      </c>
    </row>
    <row r="1066" spans="39:39">
      <c r="AM1066" s="120" t="s">
        <v>2355</v>
      </c>
    </row>
    <row r="1067" spans="39:39">
      <c r="AM1067" s="120" t="s">
        <v>2356</v>
      </c>
    </row>
    <row r="1068" spans="39:39">
      <c r="AM1068" s="120" t="s">
        <v>2357</v>
      </c>
    </row>
    <row r="1069" spans="39:39">
      <c r="AM1069" s="120" t="s">
        <v>2358</v>
      </c>
    </row>
    <row r="1070" spans="39:39">
      <c r="AM1070" s="120" t="s">
        <v>2359</v>
      </c>
    </row>
    <row r="1071" spans="39:39">
      <c r="AM1071" s="120" t="s">
        <v>2360</v>
      </c>
    </row>
    <row r="1072" spans="39:39">
      <c r="AM1072" s="120" t="s">
        <v>2361</v>
      </c>
    </row>
    <row r="1073" spans="39:39">
      <c r="AM1073" s="120" t="s">
        <v>2362</v>
      </c>
    </row>
    <row r="1074" spans="39:39">
      <c r="AM1074" s="120" t="s">
        <v>2363</v>
      </c>
    </row>
    <row r="1075" spans="39:39">
      <c r="AM1075" s="120" t="s">
        <v>2364</v>
      </c>
    </row>
    <row r="1076" spans="39:39">
      <c r="AM1076" s="120" t="s">
        <v>2365</v>
      </c>
    </row>
    <row r="1077" spans="39:39">
      <c r="AM1077" s="120" t="s">
        <v>2366</v>
      </c>
    </row>
    <row r="1078" spans="39:39">
      <c r="AM1078" s="120" t="s">
        <v>2367</v>
      </c>
    </row>
    <row r="1079" spans="39:39">
      <c r="AM1079" s="120" t="s">
        <v>2368</v>
      </c>
    </row>
    <row r="1080" spans="39:39">
      <c r="AM1080" s="120" t="s">
        <v>2369</v>
      </c>
    </row>
    <row r="1081" spans="39:39">
      <c r="AM1081" s="120" t="s">
        <v>2370</v>
      </c>
    </row>
    <row r="1082" spans="39:39">
      <c r="AM1082" s="120" t="s">
        <v>2371</v>
      </c>
    </row>
    <row r="1083" spans="39:39">
      <c r="AM1083" s="120" t="s">
        <v>2372</v>
      </c>
    </row>
    <row r="1084" spans="39:39">
      <c r="AM1084" s="120" t="s">
        <v>2373</v>
      </c>
    </row>
    <row r="1085" spans="39:39">
      <c r="AM1085" s="120" t="s">
        <v>2374</v>
      </c>
    </row>
    <row r="1086" spans="39:39">
      <c r="AM1086" s="120" t="s">
        <v>2375</v>
      </c>
    </row>
    <row r="1087" spans="39:39">
      <c r="AM1087" s="120" t="s">
        <v>2376</v>
      </c>
    </row>
    <row r="1088" spans="39:39">
      <c r="AM1088" s="120" t="s">
        <v>2377</v>
      </c>
    </row>
    <row r="1089" spans="39:39">
      <c r="AM1089" s="120" t="s">
        <v>2378</v>
      </c>
    </row>
    <row r="1090" spans="39:39">
      <c r="AM1090" s="120" t="s">
        <v>2379</v>
      </c>
    </row>
    <row r="1091" spans="39:39">
      <c r="AM1091" s="120" t="s">
        <v>2380</v>
      </c>
    </row>
    <row r="1092" spans="39:39">
      <c r="AM1092" s="120" t="s">
        <v>2381</v>
      </c>
    </row>
    <row r="1093" spans="39:39">
      <c r="AM1093" s="120" t="s">
        <v>2382</v>
      </c>
    </row>
    <row r="1094" spans="39:39">
      <c r="AM1094" s="120" t="s">
        <v>2383</v>
      </c>
    </row>
    <row r="1095" spans="39:39">
      <c r="AM1095" s="120" t="s">
        <v>2384</v>
      </c>
    </row>
    <row r="1096" spans="39:39">
      <c r="AM1096" s="120" t="s">
        <v>2385</v>
      </c>
    </row>
    <row r="1097" spans="39:39">
      <c r="AM1097" s="120" t="s">
        <v>2386</v>
      </c>
    </row>
    <row r="1098" spans="39:39">
      <c r="AM1098" s="120" t="s">
        <v>2387</v>
      </c>
    </row>
    <row r="1099" spans="39:39">
      <c r="AM1099" s="120" t="s">
        <v>2388</v>
      </c>
    </row>
    <row r="1100" spans="39:39">
      <c r="AM1100" s="120" t="s">
        <v>2389</v>
      </c>
    </row>
    <row r="1101" spans="39:39">
      <c r="AM1101" s="120" t="s">
        <v>2390</v>
      </c>
    </row>
    <row r="1102" spans="39:39">
      <c r="AM1102" s="120" t="s">
        <v>2391</v>
      </c>
    </row>
    <row r="1103" spans="39:39">
      <c r="AM1103" s="120" t="s">
        <v>2392</v>
      </c>
    </row>
    <row r="1104" spans="39:39">
      <c r="AM1104" s="120" t="s">
        <v>2393</v>
      </c>
    </row>
    <row r="1105" spans="39:39">
      <c r="AM1105" s="120" t="s">
        <v>2394</v>
      </c>
    </row>
    <row r="1106" spans="39:39">
      <c r="AM1106" s="120" t="s">
        <v>2395</v>
      </c>
    </row>
    <row r="1107" spans="39:39">
      <c r="AM1107" s="120" t="s">
        <v>2396</v>
      </c>
    </row>
    <row r="1108" spans="39:39">
      <c r="AM1108" s="120" t="s">
        <v>2397</v>
      </c>
    </row>
    <row r="1109" spans="39:39">
      <c r="AM1109" s="120" t="s">
        <v>2398</v>
      </c>
    </row>
    <row r="1110" spans="39:39">
      <c r="AM1110" s="120" t="s">
        <v>2399</v>
      </c>
    </row>
    <row r="1111" spans="39:39">
      <c r="AM1111" s="120" t="s">
        <v>2400</v>
      </c>
    </row>
    <row r="1112" spans="39:39">
      <c r="AM1112" s="120" t="s">
        <v>2401</v>
      </c>
    </row>
    <row r="1113" spans="39:39">
      <c r="AM1113" s="120" t="s">
        <v>2402</v>
      </c>
    </row>
    <row r="1114" spans="39:39">
      <c r="AM1114" s="120" t="s">
        <v>2403</v>
      </c>
    </row>
    <row r="1115" spans="39:39">
      <c r="AM1115" s="120" t="s">
        <v>2404</v>
      </c>
    </row>
    <row r="1116" spans="39:39">
      <c r="AM1116" s="120" t="s">
        <v>2405</v>
      </c>
    </row>
    <row r="1117" spans="39:39">
      <c r="AM1117" s="120" t="s">
        <v>2406</v>
      </c>
    </row>
    <row r="1118" spans="39:39">
      <c r="AM1118" s="120" t="s">
        <v>2407</v>
      </c>
    </row>
    <row r="1119" spans="39:39">
      <c r="AM1119" s="120" t="s">
        <v>2408</v>
      </c>
    </row>
    <row r="1120" spans="39:39">
      <c r="AM1120" s="120" t="s">
        <v>2409</v>
      </c>
    </row>
    <row r="1121" spans="39:39">
      <c r="AM1121" s="120" t="s">
        <v>2410</v>
      </c>
    </row>
    <row r="1122" spans="39:39">
      <c r="AM1122" s="120" t="s">
        <v>2411</v>
      </c>
    </row>
    <row r="1123" spans="39:39">
      <c r="AM1123" s="120" t="s">
        <v>2412</v>
      </c>
    </row>
    <row r="1124" spans="39:39">
      <c r="AM1124" s="120" t="s">
        <v>2413</v>
      </c>
    </row>
    <row r="1125" spans="39:39">
      <c r="AM1125" s="120" t="s">
        <v>2414</v>
      </c>
    </row>
    <row r="1126" spans="39:39">
      <c r="AM1126" s="120" t="s">
        <v>2415</v>
      </c>
    </row>
    <row r="1127" spans="39:39">
      <c r="AM1127" s="120" t="s">
        <v>2416</v>
      </c>
    </row>
    <row r="1128" spans="39:39">
      <c r="AM1128" s="120" t="s">
        <v>2417</v>
      </c>
    </row>
    <row r="1129" spans="39:39">
      <c r="AM1129" s="120" t="s">
        <v>2418</v>
      </c>
    </row>
    <row r="1130" spans="39:39">
      <c r="AM1130" s="120" t="s">
        <v>2419</v>
      </c>
    </row>
    <row r="1131" spans="39:39">
      <c r="AM1131" s="120" t="s">
        <v>2420</v>
      </c>
    </row>
    <row r="1132" spans="39:39">
      <c r="AM1132" s="120" t="s">
        <v>2421</v>
      </c>
    </row>
    <row r="1133" spans="39:39">
      <c r="AM1133" s="120" t="s">
        <v>2422</v>
      </c>
    </row>
    <row r="1134" spans="39:39">
      <c r="AM1134" s="120" t="s">
        <v>2423</v>
      </c>
    </row>
    <row r="1135" spans="39:39">
      <c r="AM1135" s="120" t="s">
        <v>2424</v>
      </c>
    </row>
    <row r="1136" spans="39:39">
      <c r="AM1136" s="120" t="s">
        <v>2425</v>
      </c>
    </row>
    <row r="1137" spans="39:39">
      <c r="AM1137" s="121" t="s">
        <v>2426</v>
      </c>
    </row>
    <row r="1138" spans="39:39">
      <c r="AM1138" s="121" t="s">
        <v>2427</v>
      </c>
    </row>
    <row r="1139" spans="39:39">
      <c r="AM1139" s="121" t="s">
        <v>2428</v>
      </c>
    </row>
    <row r="1140" spans="39:39">
      <c r="AM1140" s="120" t="s">
        <v>2429</v>
      </c>
    </row>
    <row r="1141" spans="39:39">
      <c r="AM1141" s="120" t="s">
        <v>2430</v>
      </c>
    </row>
    <row r="1142" spans="39:39">
      <c r="AM1142" s="120" t="s">
        <v>2431</v>
      </c>
    </row>
    <row r="1143" spans="39:39">
      <c r="AM1143" s="120" t="s">
        <v>2432</v>
      </c>
    </row>
    <row r="1144" spans="39:39">
      <c r="AM1144" s="120" t="s">
        <v>2433</v>
      </c>
    </row>
    <row r="1145" spans="39:39">
      <c r="AM1145" s="120" t="s">
        <v>2434</v>
      </c>
    </row>
    <row r="1146" spans="39:39">
      <c r="AM1146" s="120" t="s">
        <v>2435</v>
      </c>
    </row>
    <row r="1147" spans="39:39">
      <c r="AM1147" t="s">
        <v>2436</v>
      </c>
    </row>
    <row r="1148" spans="39:39">
      <c r="AM1148" t="s">
        <v>2437</v>
      </c>
    </row>
    <row r="1149" spans="39:39">
      <c r="AM1149" s="120" t="s">
        <v>2438</v>
      </c>
    </row>
    <row r="1150" spans="39:39">
      <c r="AM1150" s="120" t="s">
        <v>2439</v>
      </c>
    </row>
    <row r="1151" spans="39:39">
      <c r="AM1151" s="120" t="s">
        <v>2440</v>
      </c>
    </row>
    <row r="1152" spans="39:39">
      <c r="AM1152" s="120" t="s">
        <v>2441</v>
      </c>
    </row>
    <row r="1153" spans="39:39">
      <c r="AM1153" s="120" t="s">
        <v>2442</v>
      </c>
    </row>
    <row r="1154" spans="39:39">
      <c r="AM1154" s="120" t="s">
        <v>2443</v>
      </c>
    </row>
    <row r="1155" spans="39:39">
      <c r="AM1155" s="120" t="s">
        <v>2444</v>
      </c>
    </row>
    <row r="1156" spans="39:39">
      <c r="AM1156" s="120" t="s">
        <v>2445</v>
      </c>
    </row>
    <row r="1157" spans="39:39">
      <c r="AM1157" s="120" t="s">
        <v>2446</v>
      </c>
    </row>
    <row r="1158" spans="39:39">
      <c r="AM1158" s="120" t="s">
        <v>2447</v>
      </c>
    </row>
    <row r="1159" spans="39:39">
      <c r="AM1159" s="120" t="s">
        <v>2448</v>
      </c>
    </row>
    <row r="1160" spans="39:39">
      <c r="AM1160" s="120" t="s">
        <v>2449</v>
      </c>
    </row>
    <row r="1161" spans="39:39">
      <c r="AM1161" s="120" t="s">
        <v>2450</v>
      </c>
    </row>
    <row r="1162" spans="39:39">
      <c r="AM1162" s="120" t="s">
        <v>2451</v>
      </c>
    </row>
    <row r="1163" spans="39:39">
      <c r="AM1163" s="120" t="s">
        <v>2452</v>
      </c>
    </row>
    <row r="1164" spans="39:39">
      <c r="AM1164" s="120" t="s">
        <v>2453</v>
      </c>
    </row>
    <row r="1165" spans="39:39">
      <c r="AM1165" s="120" t="s">
        <v>2454</v>
      </c>
    </row>
    <row r="1166" spans="39:39">
      <c r="AM1166" s="120" t="s">
        <v>2455</v>
      </c>
    </row>
    <row r="1167" spans="39:39">
      <c r="AM1167" s="120" t="s">
        <v>2456</v>
      </c>
    </row>
    <row r="1168" spans="39:39">
      <c r="AM1168" s="120" t="s">
        <v>2457</v>
      </c>
    </row>
    <row r="1169" spans="39:39">
      <c r="AM1169" s="120" t="s">
        <v>2458</v>
      </c>
    </row>
    <row r="1170" spans="39:39">
      <c r="AM1170" s="120" t="s">
        <v>2459</v>
      </c>
    </row>
    <row r="1171" spans="39:39">
      <c r="AM1171" s="120" t="s">
        <v>2460</v>
      </c>
    </row>
    <row r="1172" spans="39:39">
      <c r="AM1172" s="120" t="s">
        <v>2461</v>
      </c>
    </row>
    <row r="1173" spans="39:39">
      <c r="AM1173" s="120" t="s">
        <v>2462</v>
      </c>
    </row>
    <row r="1174" spans="39:39">
      <c r="AM1174" s="120" t="s">
        <v>2463</v>
      </c>
    </row>
    <row r="1175" spans="39:39">
      <c r="AM1175" s="120" t="s">
        <v>2464</v>
      </c>
    </row>
    <row r="1176" spans="39:39">
      <c r="AM1176" s="120" t="s">
        <v>2465</v>
      </c>
    </row>
    <row r="1177" spans="39:39">
      <c r="AM1177" s="120" t="s">
        <v>2466</v>
      </c>
    </row>
    <row r="1178" spans="39:39">
      <c r="AM1178" s="120" t="s">
        <v>2467</v>
      </c>
    </row>
    <row r="1179" spans="39:39">
      <c r="AM1179" s="120" t="s">
        <v>2468</v>
      </c>
    </row>
    <row r="1180" spans="39:39">
      <c r="AM1180" s="120" t="s">
        <v>2469</v>
      </c>
    </row>
    <row r="1181" spans="39:39">
      <c r="AM1181" s="120" t="s">
        <v>2470</v>
      </c>
    </row>
    <row r="1182" spans="39:39">
      <c r="AM1182" s="120" t="s">
        <v>2471</v>
      </c>
    </row>
    <row r="1183" spans="39:39">
      <c r="AM1183" s="120" t="s">
        <v>2472</v>
      </c>
    </row>
    <row r="1184" spans="39:39">
      <c r="AM1184" s="120" t="s">
        <v>2473</v>
      </c>
    </row>
    <row r="1185" spans="39:39">
      <c r="AM1185" s="120" t="s">
        <v>2474</v>
      </c>
    </row>
    <row r="1186" spans="39:39">
      <c r="AM1186" s="120" t="s">
        <v>2475</v>
      </c>
    </row>
    <row r="1187" spans="39:39">
      <c r="AM1187" s="120" t="s">
        <v>2476</v>
      </c>
    </row>
    <row r="1188" spans="39:39">
      <c r="AM1188" s="120" t="s">
        <v>2477</v>
      </c>
    </row>
    <row r="1189" spans="39:39">
      <c r="AM1189" s="120" t="s">
        <v>2478</v>
      </c>
    </row>
    <row r="1190" spans="39:39">
      <c r="AM1190" s="120" t="s">
        <v>2479</v>
      </c>
    </row>
    <row r="1191" spans="39:39">
      <c r="AM1191" s="120" t="s">
        <v>2480</v>
      </c>
    </row>
    <row r="1192" spans="39:39">
      <c r="AM1192" t="s">
        <v>2481</v>
      </c>
    </row>
    <row r="1193" spans="39:39">
      <c r="AM1193" t="s">
        <v>2482</v>
      </c>
    </row>
    <row r="1194" spans="39:39">
      <c r="AM1194" s="120" t="s">
        <v>2483</v>
      </c>
    </row>
    <row r="1195" spans="39:39">
      <c r="AM1195" s="120" t="s">
        <v>2484</v>
      </c>
    </row>
    <row r="1196" spans="39:39">
      <c r="AM1196" s="120" t="s">
        <v>2485</v>
      </c>
    </row>
    <row r="1197" spans="39:39">
      <c r="AM1197" s="120" t="s">
        <v>2486</v>
      </c>
    </row>
    <row r="1198" spans="39:39">
      <c r="AM1198" s="120" t="s">
        <v>2487</v>
      </c>
    </row>
    <row r="1199" spans="39:39">
      <c r="AM1199" s="120" t="s">
        <v>2488</v>
      </c>
    </row>
    <row r="1200" spans="39:39">
      <c r="AM1200" s="120" t="s">
        <v>2489</v>
      </c>
    </row>
    <row r="1201" spans="39:39">
      <c r="AM1201" s="120" t="s">
        <v>2490</v>
      </c>
    </row>
    <row r="1202" spans="39:39">
      <c r="AM1202" s="120" t="s">
        <v>2491</v>
      </c>
    </row>
    <row r="1203" spans="39:39">
      <c r="AM1203" s="120" t="s">
        <v>2492</v>
      </c>
    </row>
    <row r="1204" spans="39:39">
      <c r="AM1204" s="120" t="s">
        <v>2493</v>
      </c>
    </row>
    <row r="1205" spans="39:39">
      <c r="AM1205" s="120" t="s">
        <v>2494</v>
      </c>
    </row>
    <row r="1206" spans="39:39">
      <c r="AM1206" s="120" t="s">
        <v>2495</v>
      </c>
    </row>
    <row r="1207" spans="39:39">
      <c r="AM1207" s="120" t="s">
        <v>2496</v>
      </c>
    </row>
    <row r="1208" spans="39:39">
      <c r="AM1208" s="120" t="s">
        <v>2497</v>
      </c>
    </row>
    <row r="1209" spans="39:39">
      <c r="AM1209" s="120" t="s">
        <v>2498</v>
      </c>
    </row>
    <row r="1210" spans="39:39">
      <c r="AM1210" s="120" t="s">
        <v>2499</v>
      </c>
    </row>
    <row r="1211" spans="39:39">
      <c r="AM1211" s="120" t="s">
        <v>2500</v>
      </c>
    </row>
    <row r="1212" spans="39:39">
      <c r="AM1212" s="120" t="s">
        <v>2501</v>
      </c>
    </row>
    <row r="1213" spans="39:39">
      <c r="AM1213" s="120" t="s">
        <v>2502</v>
      </c>
    </row>
    <row r="1214" spans="39:39">
      <c r="AM1214" s="120" t="s">
        <v>2503</v>
      </c>
    </row>
    <row r="1215" spans="39:39">
      <c r="AM1215" s="120" t="s">
        <v>2504</v>
      </c>
    </row>
    <row r="1216" spans="39:39">
      <c r="AM1216" s="120" t="s">
        <v>2505</v>
      </c>
    </row>
    <row r="1217" spans="39:39">
      <c r="AM1217" s="120" t="s">
        <v>2506</v>
      </c>
    </row>
    <row r="1218" spans="39:39">
      <c r="AM1218" s="120" t="s">
        <v>2507</v>
      </c>
    </row>
    <row r="1219" spans="39:39">
      <c r="AM1219" s="120" t="s">
        <v>2508</v>
      </c>
    </row>
    <row r="1220" spans="39:39">
      <c r="AM1220" s="120" t="s">
        <v>2509</v>
      </c>
    </row>
    <row r="1221" spans="39:39">
      <c r="AM1221" s="120" t="s">
        <v>2510</v>
      </c>
    </row>
    <row r="1222" spans="39:39">
      <c r="AM1222" s="120" t="s">
        <v>2511</v>
      </c>
    </row>
    <row r="1223" spans="39:39">
      <c r="AM1223" s="120" t="s">
        <v>2512</v>
      </c>
    </row>
    <row r="1224" spans="39:39">
      <c r="AM1224" s="120" t="s">
        <v>2513</v>
      </c>
    </row>
    <row r="1225" spans="39:39">
      <c r="AM1225" s="120" t="s">
        <v>2514</v>
      </c>
    </row>
    <row r="1226" spans="39:39">
      <c r="AM1226" s="120" t="s">
        <v>2515</v>
      </c>
    </row>
    <row r="1227" spans="39:39">
      <c r="AM1227" s="120" t="s">
        <v>2516</v>
      </c>
    </row>
    <row r="1228" spans="39:39">
      <c r="AM1228" s="120" t="s">
        <v>2517</v>
      </c>
    </row>
    <row r="1229" spans="39:39">
      <c r="AM1229" s="120" t="s">
        <v>2518</v>
      </c>
    </row>
    <row r="1230" spans="39:39">
      <c r="AM1230" s="120" t="s">
        <v>2519</v>
      </c>
    </row>
    <row r="1231" spans="39:39">
      <c r="AM1231" s="120" t="s">
        <v>2520</v>
      </c>
    </row>
    <row r="1232" spans="39:39">
      <c r="AM1232" s="120" t="s">
        <v>2521</v>
      </c>
    </row>
    <row r="1233" spans="39:39">
      <c r="AM1233" s="120" t="s">
        <v>2522</v>
      </c>
    </row>
    <row r="1234" spans="39:39">
      <c r="AM1234" s="120" t="s">
        <v>2523</v>
      </c>
    </row>
    <row r="1235" spans="39:39">
      <c r="AM1235" s="120" t="s">
        <v>2524</v>
      </c>
    </row>
    <row r="1236" spans="39:39">
      <c r="AM1236" s="120" t="s">
        <v>2525</v>
      </c>
    </row>
    <row r="1237" spans="39:39">
      <c r="AM1237" s="120" t="s">
        <v>2526</v>
      </c>
    </row>
    <row r="1238" spans="39:39">
      <c r="AM1238" s="120" t="s">
        <v>2527</v>
      </c>
    </row>
    <row r="1239" spans="39:39">
      <c r="AM1239" s="120" t="s">
        <v>2528</v>
      </c>
    </row>
    <row r="1240" spans="39:39">
      <c r="AM1240" s="120" t="s">
        <v>2529</v>
      </c>
    </row>
    <row r="1241" spans="39:39">
      <c r="AM1241" s="120" t="s">
        <v>2530</v>
      </c>
    </row>
    <row r="1242" spans="39:39">
      <c r="AM1242" s="120" t="s">
        <v>2531</v>
      </c>
    </row>
    <row r="1243" spans="39:39">
      <c r="AM1243" s="120" t="s">
        <v>2532</v>
      </c>
    </row>
    <row r="1244" spans="39:39">
      <c r="AM1244" s="120" t="s">
        <v>2533</v>
      </c>
    </row>
    <row r="1245" spans="39:39">
      <c r="AM1245" s="120" t="s">
        <v>2534</v>
      </c>
    </row>
    <row r="1246" spans="39:39">
      <c r="AM1246" t="s">
        <v>2535</v>
      </c>
    </row>
    <row r="1247" spans="39:39">
      <c r="AM1247" t="s">
        <v>2536</v>
      </c>
    </row>
    <row r="1248" spans="39:39">
      <c r="AM1248" s="120" t="s">
        <v>2537</v>
      </c>
    </row>
    <row r="1249" spans="39:39">
      <c r="AM1249" s="120" t="s">
        <v>2538</v>
      </c>
    </row>
    <row r="1250" spans="39:39">
      <c r="AM1250" s="120" t="s">
        <v>2539</v>
      </c>
    </row>
    <row r="1251" spans="39:39">
      <c r="AM1251" s="120" t="s">
        <v>2540</v>
      </c>
    </row>
    <row r="1252" spans="39:39">
      <c r="AM1252" s="120" t="s">
        <v>2541</v>
      </c>
    </row>
    <row r="1253" spans="39:39">
      <c r="AM1253" s="120" t="s">
        <v>2542</v>
      </c>
    </row>
    <row r="1254" spans="39:39">
      <c r="AM1254" s="120" t="s">
        <v>2543</v>
      </c>
    </row>
    <row r="1255" spans="39:39">
      <c r="AM1255" s="120" t="s">
        <v>2544</v>
      </c>
    </row>
    <row r="1256" spans="39:39">
      <c r="AM1256" s="120" t="s">
        <v>2545</v>
      </c>
    </row>
    <row r="1257" spans="39:39">
      <c r="AM1257" s="120" t="s">
        <v>2546</v>
      </c>
    </row>
    <row r="1258" spans="39:39">
      <c r="AM1258" s="120" t="s">
        <v>2547</v>
      </c>
    </row>
    <row r="1259" spans="39:39">
      <c r="AM1259" s="120" t="s">
        <v>2548</v>
      </c>
    </row>
    <row r="1260" spans="39:39">
      <c r="AM1260" s="120" t="s">
        <v>2549</v>
      </c>
    </row>
    <row r="1261" spans="39:39">
      <c r="AM1261" s="120" t="s">
        <v>2550</v>
      </c>
    </row>
    <row r="1262" spans="39:39">
      <c r="AM1262" s="120" t="s">
        <v>2551</v>
      </c>
    </row>
    <row r="1263" spans="39:39">
      <c r="AM1263" s="120" t="s">
        <v>2552</v>
      </c>
    </row>
    <row r="1264" spans="39:39">
      <c r="AM1264" s="120" t="s">
        <v>2553</v>
      </c>
    </row>
    <row r="1265" spans="39:39">
      <c r="AM1265" s="120" t="s">
        <v>2554</v>
      </c>
    </row>
    <row r="1266" spans="39:39">
      <c r="AM1266" s="120" t="s">
        <v>2555</v>
      </c>
    </row>
    <row r="1267" spans="39:39">
      <c r="AM1267" s="120" t="s">
        <v>2556</v>
      </c>
    </row>
    <row r="1268" spans="39:39">
      <c r="AM1268" s="120" t="s">
        <v>2557</v>
      </c>
    </row>
    <row r="1269" spans="39:39">
      <c r="AM1269" s="120" t="s">
        <v>2558</v>
      </c>
    </row>
    <row r="1270" spans="39:39">
      <c r="AM1270" t="s">
        <v>2559</v>
      </c>
    </row>
    <row r="1271" spans="39:39">
      <c r="AM1271" t="s">
        <v>2560</v>
      </c>
    </row>
    <row r="1272" spans="39:39">
      <c r="AM1272" t="s">
        <v>2561</v>
      </c>
    </row>
    <row r="1273" spans="39:39">
      <c r="AM1273" t="s">
        <v>2562</v>
      </c>
    </row>
    <row r="1274" spans="39:39">
      <c r="AM1274" t="s">
        <v>2563</v>
      </c>
    </row>
    <row r="1275" spans="39:39">
      <c r="AM1275" t="s">
        <v>2564</v>
      </c>
    </row>
    <row r="1276" spans="39:39">
      <c r="AM1276" t="s">
        <v>2565</v>
      </c>
    </row>
    <row r="1277" spans="39:39">
      <c r="AM1277" s="120" t="s">
        <v>2566</v>
      </c>
    </row>
    <row r="1278" spans="39:39">
      <c r="AM1278" s="120" t="s">
        <v>2567</v>
      </c>
    </row>
    <row r="1279" spans="39:39">
      <c r="AM1279" s="120" t="s">
        <v>2568</v>
      </c>
    </row>
    <row r="1280" spans="39:39">
      <c r="AM1280" s="120" t="s">
        <v>2569</v>
      </c>
    </row>
    <row r="1281" spans="39:39">
      <c r="AM1281" s="120" t="s">
        <v>2570</v>
      </c>
    </row>
    <row r="1282" spans="39:39">
      <c r="AM1282" s="120" t="s">
        <v>2571</v>
      </c>
    </row>
    <row r="1283" spans="39:39">
      <c r="AM1283" s="120" t="s">
        <v>2572</v>
      </c>
    </row>
    <row r="1284" spans="39:39">
      <c r="AM1284" s="120" t="s">
        <v>2573</v>
      </c>
    </row>
    <row r="1285" spans="39:39">
      <c r="AM1285" s="120" t="s">
        <v>2574</v>
      </c>
    </row>
    <row r="1286" spans="39:39">
      <c r="AM1286" s="120" t="s">
        <v>2575</v>
      </c>
    </row>
    <row r="1287" spans="39:39">
      <c r="AM1287" s="120" t="s">
        <v>2576</v>
      </c>
    </row>
    <row r="1288" spans="39:39">
      <c r="AM1288" s="120" t="s">
        <v>2577</v>
      </c>
    </row>
    <row r="1289" spans="39:39">
      <c r="AM1289" s="120" t="s">
        <v>2578</v>
      </c>
    </row>
    <row r="1290" spans="39:39">
      <c r="AM1290" s="120" t="s">
        <v>2579</v>
      </c>
    </row>
    <row r="1291" spans="39:39">
      <c r="AM1291" s="120" t="s">
        <v>2580</v>
      </c>
    </row>
    <row r="1292" spans="39:39">
      <c r="AM1292" s="120" t="s">
        <v>2581</v>
      </c>
    </row>
    <row r="1293" spans="39:39">
      <c r="AM1293" s="120" t="s">
        <v>2582</v>
      </c>
    </row>
    <row r="1294" spans="39:39">
      <c r="AM1294" s="120" t="s">
        <v>2583</v>
      </c>
    </row>
    <row r="1295" spans="39:39">
      <c r="AM1295" s="120" t="s">
        <v>2584</v>
      </c>
    </row>
    <row r="1296" spans="39:39">
      <c r="AM1296" s="120" t="s">
        <v>2585</v>
      </c>
    </row>
    <row r="1297" spans="39:39">
      <c r="AM1297" s="120" t="s">
        <v>2586</v>
      </c>
    </row>
    <row r="1298" spans="39:39">
      <c r="AM1298" s="120" t="s">
        <v>2587</v>
      </c>
    </row>
    <row r="1299" spans="39:39">
      <c r="AM1299" s="120" t="s">
        <v>2588</v>
      </c>
    </row>
    <row r="1300" spans="39:39">
      <c r="AM1300" s="120" t="s">
        <v>2589</v>
      </c>
    </row>
    <row r="1301" spans="39:39">
      <c r="AM1301" s="120" t="s">
        <v>2590</v>
      </c>
    </row>
    <row r="1302" spans="39:39">
      <c r="AM1302" s="120" t="s">
        <v>2591</v>
      </c>
    </row>
    <row r="1303" spans="39:39">
      <c r="AM1303" s="120" t="s">
        <v>2592</v>
      </c>
    </row>
    <row r="1304" spans="39:39">
      <c r="AM1304" s="120" t="s">
        <v>2593</v>
      </c>
    </row>
    <row r="1305" spans="39:39">
      <c r="AM1305" s="120" t="s">
        <v>2594</v>
      </c>
    </row>
    <row r="1306" spans="39:39">
      <c r="AM1306" s="120" t="s">
        <v>2595</v>
      </c>
    </row>
    <row r="1307" spans="39:39">
      <c r="AM1307" s="120" t="s">
        <v>2596</v>
      </c>
    </row>
    <row r="1308" spans="39:39">
      <c r="AM1308" s="120" t="s">
        <v>2597</v>
      </c>
    </row>
    <row r="1309" spans="39:39">
      <c r="AM1309" s="120" t="s">
        <v>2598</v>
      </c>
    </row>
    <row r="1310" spans="39:39">
      <c r="AM1310" s="120" t="s">
        <v>2599</v>
      </c>
    </row>
    <row r="1311" spans="39:39">
      <c r="AM1311" s="120" t="s">
        <v>2600</v>
      </c>
    </row>
    <row r="1312" spans="39:39">
      <c r="AM1312" s="120" t="s">
        <v>2601</v>
      </c>
    </row>
    <row r="1313" spans="39:39">
      <c r="AM1313" s="120" t="s">
        <v>2602</v>
      </c>
    </row>
    <row r="1314" spans="39:39">
      <c r="AM1314" s="120" t="s">
        <v>2603</v>
      </c>
    </row>
    <row r="1315" spans="39:39">
      <c r="AM1315" s="120" t="s">
        <v>2604</v>
      </c>
    </row>
    <row r="1316" spans="39:39">
      <c r="AM1316" s="120" t="s">
        <v>2605</v>
      </c>
    </row>
    <row r="1317" spans="39:39">
      <c r="AM1317" s="120" t="s">
        <v>2606</v>
      </c>
    </row>
    <row r="1318" spans="39:39">
      <c r="AM1318" s="120" t="s">
        <v>2607</v>
      </c>
    </row>
    <row r="1319" spans="39:39">
      <c r="AM1319" s="120" t="s">
        <v>2608</v>
      </c>
    </row>
    <row r="1320" spans="39:39">
      <c r="AM1320" s="120" t="s">
        <v>2609</v>
      </c>
    </row>
    <row r="1321" spans="39:39">
      <c r="AM1321" s="120" t="s">
        <v>2610</v>
      </c>
    </row>
    <row r="1322" spans="39:39">
      <c r="AM1322" s="120" t="s">
        <v>2611</v>
      </c>
    </row>
    <row r="1323" spans="39:39">
      <c r="AM1323" s="120" t="s">
        <v>2612</v>
      </c>
    </row>
    <row r="1324" spans="39:39">
      <c r="AM1324" s="120" t="s">
        <v>2613</v>
      </c>
    </row>
    <row r="1325" spans="39:39">
      <c r="AM1325" s="120" t="s">
        <v>2614</v>
      </c>
    </row>
    <row r="1326" spans="39:39">
      <c r="AM1326" s="120" t="s">
        <v>2615</v>
      </c>
    </row>
    <row r="1327" spans="39:39">
      <c r="AM1327" s="120" t="s">
        <v>2616</v>
      </c>
    </row>
    <row r="1328" spans="39:39">
      <c r="AM1328" s="120" t="s">
        <v>2617</v>
      </c>
    </row>
    <row r="1329" spans="39:39">
      <c r="AM1329" s="120" t="s">
        <v>2618</v>
      </c>
    </row>
    <row r="1330" spans="39:39">
      <c r="AM1330" s="120" t="s">
        <v>2619</v>
      </c>
    </row>
    <row r="1331" spans="39:39">
      <c r="AM1331" s="120" t="s">
        <v>2620</v>
      </c>
    </row>
    <row r="1332" spans="39:39">
      <c r="AM1332" s="120" t="s">
        <v>2621</v>
      </c>
    </row>
    <row r="1333" spans="39:39">
      <c r="AM1333" s="120" t="s">
        <v>2622</v>
      </c>
    </row>
    <row r="1334" spans="39:39">
      <c r="AM1334" s="120" t="s">
        <v>2623</v>
      </c>
    </row>
    <row r="1335" spans="39:39">
      <c r="AM1335" s="120" t="s">
        <v>2624</v>
      </c>
    </row>
    <row r="1336" spans="39:39">
      <c r="AM1336" s="120" t="s">
        <v>2625</v>
      </c>
    </row>
    <row r="1337" spans="39:39">
      <c r="AM1337" s="120" t="s">
        <v>2626</v>
      </c>
    </row>
    <row r="1338" spans="39:39">
      <c r="AM1338" s="120" t="s">
        <v>2627</v>
      </c>
    </row>
    <row r="1339" spans="39:39">
      <c r="AM1339" t="s">
        <v>2628</v>
      </c>
    </row>
    <row r="1340" spans="39:39">
      <c r="AM1340" t="s">
        <v>2629</v>
      </c>
    </row>
    <row r="1341" spans="39:39">
      <c r="AM1341" s="120" t="s">
        <v>2630</v>
      </c>
    </row>
    <row r="1342" spans="39:39">
      <c r="AM1342" s="120" t="s">
        <v>2631</v>
      </c>
    </row>
    <row r="1343" spans="39:39">
      <c r="AM1343" s="120" t="s">
        <v>2632</v>
      </c>
    </row>
    <row r="1344" spans="39:39">
      <c r="AM1344" s="120" t="s">
        <v>2633</v>
      </c>
    </row>
    <row r="1345" spans="39:39">
      <c r="AM1345" s="120" t="s">
        <v>2634</v>
      </c>
    </row>
    <row r="1346" spans="39:39">
      <c r="AM1346" s="120" t="s">
        <v>2635</v>
      </c>
    </row>
    <row r="1347" spans="39:39">
      <c r="AM1347" s="120" t="s">
        <v>2636</v>
      </c>
    </row>
    <row r="1348" spans="39:39">
      <c r="AM1348" s="120" t="s">
        <v>2637</v>
      </c>
    </row>
    <row r="1349" spans="39:39">
      <c r="AM1349" s="120" t="s">
        <v>2638</v>
      </c>
    </row>
    <row r="1350" spans="39:39">
      <c r="AM1350" s="120" t="s">
        <v>2639</v>
      </c>
    </row>
    <row r="1351" spans="39:39">
      <c r="AM1351" s="120" t="s">
        <v>2640</v>
      </c>
    </row>
    <row r="1352" spans="39:39">
      <c r="AM1352" s="120" t="s">
        <v>2641</v>
      </c>
    </row>
    <row r="1353" spans="39:39">
      <c r="AM1353" s="120" t="s">
        <v>2642</v>
      </c>
    </row>
    <row r="1354" spans="39:39">
      <c r="AM1354" s="120" t="s">
        <v>2643</v>
      </c>
    </row>
    <row r="1355" spans="39:39">
      <c r="AM1355" s="120" t="s">
        <v>2644</v>
      </c>
    </row>
    <row r="1356" spans="39:39">
      <c r="AM1356" s="120" t="s">
        <v>2645</v>
      </c>
    </row>
    <row r="1357" spans="39:39">
      <c r="AM1357" s="120" t="s">
        <v>2646</v>
      </c>
    </row>
    <row r="1358" spans="39:39">
      <c r="AM1358" s="120" t="s">
        <v>2647</v>
      </c>
    </row>
    <row r="1359" spans="39:39">
      <c r="AM1359" s="120" t="s">
        <v>2648</v>
      </c>
    </row>
    <row r="1360" spans="39:39">
      <c r="AM1360" s="120" t="s">
        <v>2649</v>
      </c>
    </row>
    <row r="1361" spans="39:39">
      <c r="AM1361" s="120" t="s">
        <v>2650</v>
      </c>
    </row>
    <row r="1362" spans="39:39">
      <c r="AM1362" s="120" t="s">
        <v>2651</v>
      </c>
    </row>
    <row r="1363" spans="39:39">
      <c r="AM1363" s="120" t="s">
        <v>2652</v>
      </c>
    </row>
    <row r="1364" spans="39:39">
      <c r="AM1364" s="120" t="s">
        <v>2653</v>
      </c>
    </row>
    <row r="1365" spans="39:39">
      <c r="AM1365" s="120" t="s">
        <v>2654</v>
      </c>
    </row>
    <row r="1366" spans="39:39">
      <c r="AM1366" s="120" t="s">
        <v>2655</v>
      </c>
    </row>
    <row r="1367" spans="39:39">
      <c r="AM1367" s="120" t="s">
        <v>2656</v>
      </c>
    </row>
    <row r="1368" spans="39:39">
      <c r="AM1368" s="120" t="s">
        <v>2657</v>
      </c>
    </row>
    <row r="1369" spans="39:39">
      <c r="AM1369" s="120" t="s">
        <v>2658</v>
      </c>
    </row>
    <row r="1370" spans="39:39">
      <c r="AM1370" s="120" t="s">
        <v>2659</v>
      </c>
    </row>
    <row r="1371" spans="39:39">
      <c r="AM1371" s="120" t="s">
        <v>2660</v>
      </c>
    </row>
    <row r="1372" spans="39:39">
      <c r="AM1372" s="120" t="s">
        <v>2661</v>
      </c>
    </row>
    <row r="1373" spans="39:39">
      <c r="AM1373" s="120" t="s">
        <v>2662</v>
      </c>
    </row>
    <row r="1374" spans="39:39">
      <c r="AM1374" s="120" t="s">
        <v>2663</v>
      </c>
    </row>
    <row r="1375" spans="39:39">
      <c r="AM1375" s="120" t="s">
        <v>2664</v>
      </c>
    </row>
    <row r="1376" spans="39:39">
      <c r="AM1376" s="120" t="s">
        <v>2665</v>
      </c>
    </row>
    <row r="1377" spans="39:39">
      <c r="AM1377" s="120" t="s">
        <v>2666</v>
      </c>
    </row>
    <row r="1378" spans="39:39">
      <c r="AM1378" s="120" t="s">
        <v>2667</v>
      </c>
    </row>
    <row r="1379" spans="39:39">
      <c r="AM1379" s="120" t="s">
        <v>2668</v>
      </c>
    </row>
    <row r="1380" spans="39:39">
      <c r="AM1380" s="120" t="s">
        <v>2669</v>
      </c>
    </row>
    <row r="1381" spans="39:39">
      <c r="AM1381" s="120" t="s">
        <v>2670</v>
      </c>
    </row>
    <row r="1382" spans="39:39">
      <c r="AM1382" s="120" t="s">
        <v>2671</v>
      </c>
    </row>
    <row r="1383" spans="39:39">
      <c r="AM1383" s="120" t="s">
        <v>2672</v>
      </c>
    </row>
    <row r="1384" spans="39:39">
      <c r="AM1384" s="120" t="s">
        <v>2673</v>
      </c>
    </row>
    <row r="1385" spans="39:39">
      <c r="AM1385" s="120" t="s">
        <v>2674</v>
      </c>
    </row>
    <row r="1386" spans="39:39">
      <c r="AM1386" s="120" t="s">
        <v>2675</v>
      </c>
    </row>
    <row r="1387" spans="39:39">
      <c r="AM1387" s="120" t="s">
        <v>2676</v>
      </c>
    </row>
    <row r="1388" spans="39:39">
      <c r="AM1388" s="120" t="s">
        <v>2677</v>
      </c>
    </row>
    <row r="1389" spans="39:39">
      <c r="AM1389" s="120" t="s">
        <v>2678</v>
      </c>
    </row>
    <row r="1390" spans="39:39">
      <c r="AM1390" s="120" t="s">
        <v>2679</v>
      </c>
    </row>
    <row r="1391" spans="39:39">
      <c r="AM1391" s="120" t="s">
        <v>2680</v>
      </c>
    </row>
    <row r="1392" spans="39:39">
      <c r="AM1392" s="120" t="s">
        <v>2681</v>
      </c>
    </row>
    <row r="1393" spans="39:39">
      <c r="AM1393" s="120" t="s">
        <v>2682</v>
      </c>
    </row>
    <row r="1394" spans="39:39">
      <c r="AM1394" s="120" t="s">
        <v>2683</v>
      </c>
    </row>
    <row r="1395" spans="39:39">
      <c r="AM1395" s="120" t="s">
        <v>2684</v>
      </c>
    </row>
    <row r="1396" spans="39:39">
      <c r="AM1396" s="120" t="s">
        <v>2685</v>
      </c>
    </row>
    <row r="1397" spans="39:39">
      <c r="AM1397" s="120" t="s">
        <v>2686</v>
      </c>
    </row>
    <row r="1398" spans="39:39">
      <c r="AM1398" s="120" t="s">
        <v>2687</v>
      </c>
    </row>
    <row r="1399" spans="39:39">
      <c r="AM1399" s="120" t="s">
        <v>2688</v>
      </c>
    </row>
    <row r="1400" spans="39:39">
      <c r="AM1400" s="120" t="s">
        <v>2689</v>
      </c>
    </row>
    <row r="1401" spans="39:39">
      <c r="AM1401" s="120" t="s">
        <v>2690</v>
      </c>
    </row>
    <row r="1402" spans="39:39">
      <c r="AM1402" s="120" t="s">
        <v>2691</v>
      </c>
    </row>
    <row r="1403" spans="39:39">
      <c r="AM1403" s="120" t="s">
        <v>2692</v>
      </c>
    </row>
    <row r="1404" spans="39:39">
      <c r="AM1404" s="120" t="s">
        <v>2693</v>
      </c>
    </row>
    <row r="1405" spans="39:39">
      <c r="AM1405" s="120" t="s">
        <v>2694</v>
      </c>
    </row>
    <row r="1406" spans="39:39">
      <c r="AM1406" s="120" t="s">
        <v>2695</v>
      </c>
    </row>
    <row r="1407" spans="39:39">
      <c r="AM1407" s="120" t="s">
        <v>2696</v>
      </c>
    </row>
    <row r="1408" spans="39:39">
      <c r="AM1408" s="120" t="s">
        <v>2697</v>
      </c>
    </row>
    <row r="1409" spans="39:39">
      <c r="AM1409" s="120" t="s">
        <v>2698</v>
      </c>
    </row>
    <row r="1410" spans="39:39">
      <c r="AM1410" s="120" t="s">
        <v>2699</v>
      </c>
    </row>
    <row r="1411" spans="39:39">
      <c r="AM1411" s="120" t="s">
        <v>2700</v>
      </c>
    </row>
    <row r="1412" spans="39:39">
      <c r="AM1412" s="120" t="s">
        <v>2701</v>
      </c>
    </row>
    <row r="1413" spans="39:39">
      <c r="AM1413" s="120" t="s">
        <v>2702</v>
      </c>
    </row>
    <row r="1414" spans="39:39">
      <c r="AM1414" s="120" t="s">
        <v>2703</v>
      </c>
    </row>
    <row r="1415" spans="39:39">
      <c r="AM1415" s="120" t="s">
        <v>2704</v>
      </c>
    </row>
    <row r="1416" spans="39:39">
      <c r="AM1416" s="120" t="s">
        <v>2705</v>
      </c>
    </row>
    <row r="1417" spans="39:39">
      <c r="AM1417" s="120" t="s">
        <v>2706</v>
      </c>
    </row>
    <row r="1418" spans="39:39">
      <c r="AM1418" s="120" t="s">
        <v>2707</v>
      </c>
    </row>
    <row r="1419" spans="39:39">
      <c r="AM1419" s="120" t="s">
        <v>2708</v>
      </c>
    </row>
    <row r="1420" spans="39:39">
      <c r="AM1420" s="120" t="s">
        <v>2709</v>
      </c>
    </row>
    <row r="1421" spans="39:39">
      <c r="AM1421" s="120" t="s">
        <v>2710</v>
      </c>
    </row>
    <row r="1422" spans="39:39">
      <c r="AM1422" s="120" t="s">
        <v>2711</v>
      </c>
    </row>
    <row r="1423" spans="39:39">
      <c r="AM1423" s="120" t="s">
        <v>2712</v>
      </c>
    </row>
    <row r="1424" spans="39:39">
      <c r="AM1424" s="120" t="s">
        <v>2713</v>
      </c>
    </row>
    <row r="1425" spans="39:39">
      <c r="AM1425" s="120" t="s">
        <v>2714</v>
      </c>
    </row>
    <row r="1426" spans="39:39">
      <c r="AM1426" s="120" t="s">
        <v>2715</v>
      </c>
    </row>
    <row r="1427" spans="39:39">
      <c r="AM1427" s="120" t="s">
        <v>2716</v>
      </c>
    </row>
    <row r="1428" spans="39:39">
      <c r="AM1428" s="120" t="s">
        <v>2717</v>
      </c>
    </row>
    <row r="1429" spans="39:39">
      <c r="AM1429" s="120" t="s">
        <v>2718</v>
      </c>
    </row>
    <row r="1430" spans="39:39">
      <c r="AM1430" s="120" t="s">
        <v>2719</v>
      </c>
    </row>
    <row r="1431" spans="39:39">
      <c r="AM1431" s="120" t="s">
        <v>2720</v>
      </c>
    </row>
    <row r="1432" spans="39:39">
      <c r="AM1432" s="120" t="s">
        <v>2721</v>
      </c>
    </row>
    <row r="1433" spans="39:39">
      <c r="AM1433" s="120" t="s">
        <v>2722</v>
      </c>
    </row>
    <row r="1434" spans="39:39">
      <c r="AM1434" s="120" t="s">
        <v>2723</v>
      </c>
    </row>
    <row r="1435" spans="39:39">
      <c r="AM1435" s="120" t="s">
        <v>2724</v>
      </c>
    </row>
    <row r="1436" spans="39:39">
      <c r="AM1436" s="120" t="s">
        <v>2725</v>
      </c>
    </row>
    <row r="1437" spans="39:39">
      <c r="AM1437" s="120" t="s">
        <v>2726</v>
      </c>
    </row>
    <row r="1438" spans="39:39">
      <c r="AM1438" s="120" t="s">
        <v>2727</v>
      </c>
    </row>
    <row r="1439" spans="39:39">
      <c r="AM1439" s="120" t="s">
        <v>2728</v>
      </c>
    </row>
    <row r="1440" spans="39:39">
      <c r="AM1440" s="120" t="s">
        <v>2729</v>
      </c>
    </row>
    <row r="1441" spans="39:39">
      <c r="AM1441" s="120" t="s">
        <v>2730</v>
      </c>
    </row>
    <row r="1442" spans="39:39">
      <c r="AM1442" s="120" t="s">
        <v>2731</v>
      </c>
    </row>
    <row r="1443" spans="39:39">
      <c r="AM1443" s="120" t="s">
        <v>2732</v>
      </c>
    </row>
    <row r="1444" spans="39:39">
      <c r="AM1444" s="120" t="s">
        <v>2733</v>
      </c>
    </row>
    <row r="1445" spans="39:39">
      <c r="AM1445" s="120" t="s">
        <v>2734</v>
      </c>
    </row>
    <row r="1446" spans="39:39">
      <c r="AM1446" s="120" t="s">
        <v>2735</v>
      </c>
    </row>
    <row r="1447" spans="39:39">
      <c r="AM1447" s="120" t="s">
        <v>2736</v>
      </c>
    </row>
    <row r="1448" spans="39:39">
      <c r="AM1448" s="120" t="s">
        <v>2737</v>
      </c>
    </row>
    <row r="1449" spans="39:39">
      <c r="AM1449" s="120" t="s">
        <v>2738</v>
      </c>
    </row>
    <row r="1450" spans="39:39">
      <c r="AM1450" s="120" t="s">
        <v>2739</v>
      </c>
    </row>
    <row r="1451" spans="39:39">
      <c r="AM1451" s="120" t="s">
        <v>2740</v>
      </c>
    </row>
    <row r="1452" spans="39:39">
      <c r="AM1452" s="120" t="s">
        <v>2741</v>
      </c>
    </row>
    <row r="1453" spans="39:39">
      <c r="AM1453" s="120" t="s">
        <v>2742</v>
      </c>
    </row>
    <row r="1454" spans="39:39">
      <c r="AM1454" s="120" t="s">
        <v>2743</v>
      </c>
    </row>
    <row r="1455" spans="39:39">
      <c r="AM1455" s="120" t="s">
        <v>2744</v>
      </c>
    </row>
    <row r="1456" spans="39:39">
      <c r="AM1456" s="120" t="s">
        <v>2745</v>
      </c>
    </row>
    <row r="1457" spans="39:39">
      <c r="AM1457" s="120" t="s">
        <v>2746</v>
      </c>
    </row>
    <row r="1458" spans="39:39">
      <c r="AM1458" s="120" t="s">
        <v>2747</v>
      </c>
    </row>
    <row r="1459" spans="39:39">
      <c r="AM1459" s="120" t="s">
        <v>2748</v>
      </c>
    </row>
    <row r="1460" spans="39:39">
      <c r="AM1460" s="120" t="s">
        <v>2749</v>
      </c>
    </row>
    <row r="1461" spans="39:39">
      <c r="AM1461" s="120" t="s">
        <v>2750</v>
      </c>
    </row>
    <row r="1462" spans="39:39">
      <c r="AM1462" s="120" t="s">
        <v>2751</v>
      </c>
    </row>
    <row r="1463" spans="39:39">
      <c r="AM1463" s="120" t="s">
        <v>2752</v>
      </c>
    </row>
    <row r="1464" spans="39:39">
      <c r="AM1464" s="120" t="s">
        <v>2753</v>
      </c>
    </row>
    <row r="1465" spans="39:39">
      <c r="AM1465" s="120" t="s">
        <v>2754</v>
      </c>
    </row>
    <row r="1466" spans="39:39">
      <c r="AM1466" s="120" t="s">
        <v>2755</v>
      </c>
    </row>
    <row r="1467" spans="39:39">
      <c r="AM1467" s="120" t="s">
        <v>2756</v>
      </c>
    </row>
    <row r="1468" spans="39:39">
      <c r="AM1468" s="120" t="s">
        <v>2757</v>
      </c>
    </row>
    <row r="1469" spans="39:39">
      <c r="AM1469" s="121" t="s">
        <v>2758</v>
      </c>
    </row>
    <row r="1470" spans="39:39">
      <c r="AM1470" s="121" t="s">
        <v>2759</v>
      </c>
    </row>
    <row r="1471" spans="39:39">
      <c r="AM1471" s="120" t="s">
        <v>2760</v>
      </c>
    </row>
    <row r="1472" spans="39:39">
      <c r="AM1472" s="120" t="s">
        <v>2761</v>
      </c>
    </row>
    <row r="1473" spans="39:39">
      <c r="AM1473" s="120" t="s">
        <v>2762</v>
      </c>
    </row>
    <row r="1474" spans="39:39">
      <c r="AM1474" s="120" t="s">
        <v>2763</v>
      </c>
    </row>
    <row r="1475" spans="39:39">
      <c r="AM1475" s="120" t="s">
        <v>2764</v>
      </c>
    </row>
    <row r="1476" spans="39:39">
      <c r="AM1476" s="120" t="s">
        <v>2765</v>
      </c>
    </row>
    <row r="1477" spans="39:39">
      <c r="AM1477" s="120" t="s">
        <v>2766</v>
      </c>
    </row>
    <row r="1478" spans="39:39">
      <c r="AM1478" s="120" t="s">
        <v>2767</v>
      </c>
    </row>
    <row r="1479" spans="39:39">
      <c r="AM1479" s="120" t="s">
        <v>2768</v>
      </c>
    </row>
    <row r="1480" spans="39:39">
      <c r="AM1480" s="120" t="s">
        <v>2769</v>
      </c>
    </row>
    <row r="1481" spans="39:39">
      <c r="AM1481" s="120" t="s">
        <v>2770</v>
      </c>
    </row>
    <row r="1482" spans="39:39">
      <c r="AM1482" s="120" t="s">
        <v>2771</v>
      </c>
    </row>
    <row r="1483" spans="39:39">
      <c r="AM1483" s="120" t="s">
        <v>2772</v>
      </c>
    </row>
    <row r="1484" spans="39:39">
      <c r="AM1484" s="120" t="s">
        <v>2773</v>
      </c>
    </row>
    <row r="1485" spans="39:39">
      <c r="AM1485" s="120" t="s">
        <v>2774</v>
      </c>
    </row>
    <row r="1486" spans="39:39">
      <c r="AM1486" s="120" t="s">
        <v>2775</v>
      </c>
    </row>
    <row r="1487" spans="39:39">
      <c r="AM1487" s="120" t="s">
        <v>2776</v>
      </c>
    </row>
    <row r="1488" spans="39:39">
      <c r="AM1488" s="120" t="s">
        <v>2777</v>
      </c>
    </row>
    <row r="1489" spans="39:39">
      <c r="AM1489" s="120" t="s">
        <v>2778</v>
      </c>
    </row>
    <row r="1490" spans="39:39">
      <c r="AM1490" s="120" t="s">
        <v>2779</v>
      </c>
    </row>
    <row r="1491" spans="39:39">
      <c r="AM1491" s="120" t="s">
        <v>2780</v>
      </c>
    </row>
    <row r="1492" spans="39:39">
      <c r="AM1492" s="120" t="s">
        <v>2781</v>
      </c>
    </row>
    <row r="1493" spans="39:39">
      <c r="AM1493" s="120" t="s">
        <v>2782</v>
      </c>
    </row>
    <row r="1494" spans="39:39">
      <c r="AM1494" s="120" t="s">
        <v>2783</v>
      </c>
    </row>
    <row r="1495" spans="39:39">
      <c r="AM1495" s="120" t="s">
        <v>2784</v>
      </c>
    </row>
    <row r="1496" spans="39:39">
      <c r="AM1496" s="120" t="s">
        <v>2785</v>
      </c>
    </row>
    <row r="1497" spans="39:39">
      <c r="AM1497" s="120" t="s">
        <v>2786</v>
      </c>
    </row>
    <row r="1498" spans="39:39">
      <c r="AM1498" s="120" t="s">
        <v>2787</v>
      </c>
    </row>
    <row r="1499" spans="39:39">
      <c r="AM1499" s="120" t="s">
        <v>2788</v>
      </c>
    </row>
    <row r="1500" spans="39:39">
      <c r="AM1500" s="120" t="s">
        <v>2789</v>
      </c>
    </row>
    <row r="1501" spans="39:39">
      <c r="AM1501" s="120" t="s">
        <v>2790</v>
      </c>
    </row>
    <row r="1502" spans="39:39">
      <c r="AM1502" s="120" t="s">
        <v>2791</v>
      </c>
    </row>
    <row r="1503" spans="39:39">
      <c r="AM1503" s="120" t="s">
        <v>2792</v>
      </c>
    </row>
    <row r="1504" spans="39:39">
      <c r="AM1504" s="120" t="s">
        <v>2793</v>
      </c>
    </row>
    <row r="1505" spans="39:39">
      <c r="AM1505" s="120" t="s">
        <v>2794</v>
      </c>
    </row>
    <row r="1506" spans="39:39">
      <c r="AM1506" s="120" t="s">
        <v>2795</v>
      </c>
    </row>
    <row r="1507" spans="39:39">
      <c r="AM1507" s="120" t="s">
        <v>2796</v>
      </c>
    </row>
    <row r="1508" spans="39:39">
      <c r="AM1508" s="120" t="s">
        <v>2797</v>
      </c>
    </row>
    <row r="1509" spans="39:39">
      <c r="AM1509" s="120" t="s">
        <v>2798</v>
      </c>
    </row>
    <row r="1510" spans="39:39">
      <c r="AM1510" s="120" t="s">
        <v>2799</v>
      </c>
    </row>
    <row r="1511" spans="39:39">
      <c r="AM1511" s="120" t="s">
        <v>2800</v>
      </c>
    </row>
    <row r="1512" spans="39:39">
      <c r="AM1512" s="120" t="s">
        <v>2801</v>
      </c>
    </row>
    <row r="1513" spans="39:39">
      <c r="AM1513" s="120" t="s">
        <v>2802</v>
      </c>
    </row>
    <row r="1514" spans="39:39">
      <c r="AM1514" s="120" t="s">
        <v>2803</v>
      </c>
    </row>
    <row r="1515" spans="39:39">
      <c r="AM1515" s="120" t="s">
        <v>2804</v>
      </c>
    </row>
    <row r="1516" spans="39:39">
      <c r="AM1516" s="120" t="s">
        <v>2805</v>
      </c>
    </row>
    <row r="1517" spans="39:39">
      <c r="AM1517" s="120" t="s">
        <v>2806</v>
      </c>
    </row>
    <row r="1518" spans="39:39">
      <c r="AM1518" s="120" t="s">
        <v>2807</v>
      </c>
    </row>
    <row r="1519" spans="39:39">
      <c r="AM1519" s="120" t="s">
        <v>2808</v>
      </c>
    </row>
    <row r="1520" spans="39:39">
      <c r="AM1520" s="120" t="s">
        <v>2809</v>
      </c>
    </row>
    <row r="1521" spans="39:39">
      <c r="AM1521" s="120" t="s">
        <v>2810</v>
      </c>
    </row>
    <row r="1522" spans="39:39">
      <c r="AM1522" s="120" t="s">
        <v>2811</v>
      </c>
    </row>
    <row r="1523" spans="39:39">
      <c r="AM1523" s="120" t="s">
        <v>2812</v>
      </c>
    </row>
    <row r="1524" spans="39:39">
      <c r="AM1524" s="120" t="s">
        <v>2813</v>
      </c>
    </row>
    <row r="1525" spans="39:39">
      <c r="AM1525" s="120" t="s">
        <v>2814</v>
      </c>
    </row>
    <row r="1526" spans="39:39">
      <c r="AM1526" s="120" t="s">
        <v>2815</v>
      </c>
    </row>
    <row r="1527" spans="39:39">
      <c r="AM1527" s="120" t="s">
        <v>2816</v>
      </c>
    </row>
    <row r="1528" spans="39:39">
      <c r="AM1528" s="120" t="s">
        <v>2817</v>
      </c>
    </row>
    <row r="1529" spans="39:39">
      <c r="AM1529" s="120" t="s">
        <v>2818</v>
      </c>
    </row>
    <row r="1530" spans="39:39">
      <c r="AM1530" s="120" t="s">
        <v>2819</v>
      </c>
    </row>
    <row r="1531" spans="39:39">
      <c r="AM1531" s="120" t="s">
        <v>2820</v>
      </c>
    </row>
    <row r="1532" spans="39:39">
      <c r="AM1532" s="120" t="s">
        <v>2821</v>
      </c>
    </row>
    <row r="1533" spans="39:39">
      <c r="AM1533" s="120" t="s">
        <v>2822</v>
      </c>
    </row>
    <row r="1534" spans="39:39">
      <c r="AM1534" s="120" t="s">
        <v>2823</v>
      </c>
    </row>
    <row r="1535" spans="39:39">
      <c r="AM1535" s="120" t="s">
        <v>2824</v>
      </c>
    </row>
    <row r="1536" spans="39:39">
      <c r="AM1536" t="s">
        <v>2825</v>
      </c>
    </row>
    <row r="1537" spans="39:39">
      <c r="AM1537" t="s">
        <v>2826</v>
      </c>
    </row>
    <row r="1538" spans="39:39">
      <c r="AM1538" t="s">
        <v>2827</v>
      </c>
    </row>
    <row r="1539" spans="39:39">
      <c r="AM1539" t="s">
        <v>2828</v>
      </c>
    </row>
    <row r="1540" spans="39:39">
      <c r="AM1540" t="s">
        <v>2829</v>
      </c>
    </row>
    <row r="1541" spans="39:39">
      <c r="AM1541" s="120" t="s">
        <v>2830</v>
      </c>
    </row>
    <row r="1542" spans="39:39">
      <c r="AM1542" s="120" t="s">
        <v>2831</v>
      </c>
    </row>
    <row r="1543" spans="39:39">
      <c r="AM1543" s="120" t="s">
        <v>2832</v>
      </c>
    </row>
    <row r="1544" spans="39:39">
      <c r="AM1544" s="120" t="s">
        <v>2833</v>
      </c>
    </row>
    <row r="1545" spans="39:39">
      <c r="AM1545" t="s">
        <v>2834</v>
      </c>
    </row>
    <row r="1546" spans="39:39">
      <c r="AM1546" s="120" t="s">
        <v>2835</v>
      </c>
    </row>
    <row r="1547" spans="39:39">
      <c r="AM1547" s="120" t="s">
        <v>2836</v>
      </c>
    </row>
    <row r="1548" spans="39:39">
      <c r="AM1548" s="120" t="s">
        <v>2837</v>
      </c>
    </row>
    <row r="1549" spans="39:39">
      <c r="AM1549" s="120" t="s">
        <v>2838</v>
      </c>
    </row>
    <row r="1550" spans="39:39">
      <c r="AM1550" s="120" t="s">
        <v>2839</v>
      </c>
    </row>
    <row r="1551" spans="39:39">
      <c r="AM1551" t="s">
        <v>2840</v>
      </c>
    </row>
    <row r="1552" spans="39:39">
      <c r="AM1552" t="s">
        <v>2841</v>
      </c>
    </row>
    <row r="1553" spans="39:39">
      <c r="AM1553" s="120" t="s">
        <v>2842</v>
      </c>
    </row>
    <row r="1554" spans="39:39">
      <c r="AM1554" s="120" t="s">
        <v>2843</v>
      </c>
    </row>
    <row r="1555" spans="39:39">
      <c r="AM1555" s="120" t="s">
        <v>2844</v>
      </c>
    </row>
    <row r="1556" spans="39:39">
      <c r="AM1556" s="120" t="s">
        <v>2845</v>
      </c>
    </row>
    <row r="1557" spans="39:39">
      <c r="AM1557" s="120" t="s">
        <v>2846</v>
      </c>
    </row>
    <row r="1558" spans="39:39">
      <c r="AM1558" s="120" t="s">
        <v>2847</v>
      </c>
    </row>
    <row r="1559" spans="39:39">
      <c r="AM1559" s="120" t="s">
        <v>2848</v>
      </c>
    </row>
    <row r="1560" spans="39:39">
      <c r="AM1560" s="120" t="s">
        <v>2849</v>
      </c>
    </row>
    <row r="1561" spans="39:39">
      <c r="AM1561" s="120" t="s">
        <v>2850</v>
      </c>
    </row>
    <row r="1562" spans="39:39">
      <c r="AM1562" s="120" t="s">
        <v>2851</v>
      </c>
    </row>
    <row r="1563" spans="39:39">
      <c r="AM1563" s="120" t="s">
        <v>2852</v>
      </c>
    </row>
    <row r="1564" spans="39:39">
      <c r="AM1564" s="120" t="s">
        <v>2853</v>
      </c>
    </row>
    <row r="1565" spans="39:39">
      <c r="AM1565" s="120" t="s">
        <v>2854</v>
      </c>
    </row>
    <row r="1566" spans="39:39">
      <c r="AM1566" s="120" t="s">
        <v>2855</v>
      </c>
    </row>
    <row r="1567" spans="39:39">
      <c r="AM1567" s="120" t="s">
        <v>2856</v>
      </c>
    </row>
    <row r="1568" spans="39:39">
      <c r="AM1568" s="120" t="s">
        <v>2857</v>
      </c>
    </row>
    <row r="1569" spans="39:39">
      <c r="AM1569" s="120" t="s">
        <v>2858</v>
      </c>
    </row>
    <row r="1570" spans="39:39">
      <c r="AM1570" s="120" t="s">
        <v>2859</v>
      </c>
    </row>
    <row r="1571" spans="39:39">
      <c r="AM1571" s="120" t="s">
        <v>2860</v>
      </c>
    </row>
    <row r="1572" spans="39:39">
      <c r="AM1572" s="120" t="s">
        <v>2861</v>
      </c>
    </row>
    <row r="1573" spans="39:39">
      <c r="AM1573" s="120" t="s">
        <v>2862</v>
      </c>
    </row>
    <row r="1574" spans="39:39">
      <c r="AM1574" s="120" t="s">
        <v>2863</v>
      </c>
    </row>
    <row r="1575" spans="39:39">
      <c r="AM1575" s="120" t="s">
        <v>2864</v>
      </c>
    </row>
    <row r="1576" spans="39:39">
      <c r="AM1576" s="120" t="s">
        <v>2865</v>
      </c>
    </row>
    <row r="1577" spans="39:39">
      <c r="AM1577" s="120" t="s">
        <v>2866</v>
      </c>
    </row>
    <row r="1578" spans="39:39">
      <c r="AM1578" s="120" t="s">
        <v>2867</v>
      </c>
    </row>
    <row r="1579" spans="39:39">
      <c r="AM1579" s="120" t="s">
        <v>2868</v>
      </c>
    </row>
    <row r="1580" spans="39:39">
      <c r="AM1580" s="120" t="s">
        <v>2869</v>
      </c>
    </row>
    <row r="1581" spans="39:39">
      <c r="AM1581" s="120" t="s">
        <v>2870</v>
      </c>
    </row>
    <row r="1582" spans="39:39">
      <c r="AM1582" s="120" t="s">
        <v>2871</v>
      </c>
    </row>
    <row r="1583" spans="39:39">
      <c r="AM1583" s="120" t="s">
        <v>2872</v>
      </c>
    </row>
    <row r="1584" spans="39:39">
      <c r="AM1584" s="120" t="s">
        <v>2873</v>
      </c>
    </row>
    <row r="1585" spans="39:39">
      <c r="AM1585" s="120" t="s">
        <v>2874</v>
      </c>
    </row>
    <row r="1586" spans="39:39">
      <c r="AM1586" s="120" t="s">
        <v>2875</v>
      </c>
    </row>
    <row r="1587" spans="39:39">
      <c r="AM1587" s="120" t="s">
        <v>2876</v>
      </c>
    </row>
    <row r="1588" spans="39:39">
      <c r="AM1588" s="120" t="s">
        <v>2877</v>
      </c>
    </row>
    <row r="1589" spans="39:39">
      <c r="AM1589" s="120" t="s">
        <v>2878</v>
      </c>
    </row>
    <row r="1590" spans="39:39">
      <c r="AM1590" s="120" t="s">
        <v>2879</v>
      </c>
    </row>
    <row r="1591" spans="39:39">
      <c r="AM1591" s="120" t="s">
        <v>2880</v>
      </c>
    </row>
    <row r="1592" spans="39:39">
      <c r="AM1592" s="120" t="s">
        <v>2881</v>
      </c>
    </row>
    <row r="1593" spans="39:39">
      <c r="AM1593" s="120" t="s">
        <v>2882</v>
      </c>
    </row>
    <row r="1594" spans="39:39">
      <c r="AM1594" s="120" t="s">
        <v>2883</v>
      </c>
    </row>
    <row r="1595" spans="39:39">
      <c r="AM1595" s="120" t="s">
        <v>2884</v>
      </c>
    </row>
    <row r="1596" spans="39:39">
      <c r="AM1596" s="120" t="s">
        <v>2885</v>
      </c>
    </row>
    <row r="1597" spans="39:39">
      <c r="AM1597" s="120" t="s">
        <v>2886</v>
      </c>
    </row>
    <row r="1598" spans="39:39">
      <c r="AM1598" s="120" t="s">
        <v>2887</v>
      </c>
    </row>
    <row r="1599" spans="39:39">
      <c r="AM1599" s="120" t="s">
        <v>2888</v>
      </c>
    </row>
    <row r="1600" spans="39:39">
      <c r="AM1600" t="s">
        <v>2889</v>
      </c>
    </row>
    <row r="1601" spans="39:39">
      <c r="AM1601" t="s">
        <v>2890</v>
      </c>
    </row>
    <row r="1602" spans="39:39">
      <c r="AM1602" s="120" t="s">
        <v>2891</v>
      </c>
    </row>
    <row r="1603" spans="39:39">
      <c r="AM1603" t="s">
        <v>2892</v>
      </c>
    </row>
    <row r="1604" spans="39:39">
      <c r="AM1604" t="s">
        <v>2893</v>
      </c>
    </row>
    <row r="1605" spans="39:39">
      <c r="AM1605" t="s">
        <v>2894</v>
      </c>
    </row>
    <row r="1606" spans="39:39">
      <c r="AM1606" t="s">
        <v>2895</v>
      </c>
    </row>
    <row r="1607" spans="39:39">
      <c r="AM1607" t="s">
        <v>2896</v>
      </c>
    </row>
    <row r="1608" spans="39:39">
      <c r="AM1608" t="s">
        <v>2897</v>
      </c>
    </row>
    <row r="1609" spans="39:39">
      <c r="AM1609" t="s">
        <v>2898</v>
      </c>
    </row>
    <row r="1610" spans="39:39">
      <c r="AM1610" t="s">
        <v>2899</v>
      </c>
    </row>
    <row r="1611" spans="39:39">
      <c r="AM1611" s="120" t="s">
        <v>2900</v>
      </c>
    </row>
    <row r="1612" spans="39:39">
      <c r="AM1612" s="120" t="s">
        <v>2901</v>
      </c>
    </row>
    <row r="1613" spans="39:39">
      <c r="AM1613" s="120" t="s">
        <v>2902</v>
      </c>
    </row>
    <row r="1614" spans="39:39">
      <c r="AM1614" s="120" t="s">
        <v>2903</v>
      </c>
    </row>
    <row r="1615" spans="39:39">
      <c r="AM1615" s="120" t="s">
        <v>2904</v>
      </c>
    </row>
    <row r="1616" spans="39:39">
      <c r="AM1616" s="120" t="s">
        <v>2905</v>
      </c>
    </row>
    <row r="1617" spans="39:39">
      <c r="AM1617" s="120" t="s">
        <v>2906</v>
      </c>
    </row>
    <row r="1618" spans="39:39">
      <c r="AM1618" s="120" t="s">
        <v>2907</v>
      </c>
    </row>
    <row r="1619" spans="39:39">
      <c r="AM1619" s="120" t="s">
        <v>2908</v>
      </c>
    </row>
    <row r="1620" spans="39:39">
      <c r="AM1620" s="120" t="s">
        <v>2909</v>
      </c>
    </row>
    <row r="1621" spans="39:39">
      <c r="AM1621" s="120" t="s">
        <v>2910</v>
      </c>
    </row>
    <row r="1622" spans="39:39">
      <c r="AM1622" s="120" t="s">
        <v>2911</v>
      </c>
    </row>
    <row r="1623" spans="39:39">
      <c r="AM1623" s="120" t="s">
        <v>2912</v>
      </c>
    </row>
    <row r="1624" spans="39:39">
      <c r="AM1624" s="120" t="s">
        <v>2913</v>
      </c>
    </row>
    <row r="1625" spans="39:39">
      <c r="AM1625" s="120" t="s">
        <v>2914</v>
      </c>
    </row>
    <row r="1626" spans="39:39">
      <c r="AM1626" s="120" t="s">
        <v>2915</v>
      </c>
    </row>
    <row r="1627" spans="39:39">
      <c r="AM1627" s="120" t="s">
        <v>2916</v>
      </c>
    </row>
    <row r="1628" spans="39:39">
      <c r="AM1628" s="120" t="s">
        <v>2917</v>
      </c>
    </row>
    <row r="1629" spans="39:39">
      <c r="AM1629" s="120" t="s">
        <v>2918</v>
      </c>
    </row>
    <row r="1630" spans="39:39">
      <c r="AM1630" s="120" t="s">
        <v>2919</v>
      </c>
    </row>
    <row r="1631" spans="39:39">
      <c r="AM1631" s="120" t="s">
        <v>2920</v>
      </c>
    </row>
    <row r="1632" spans="39:39">
      <c r="AM1632" s="120" t="s">
        <v>2921</v>
      </c>
    </row>
    <row r="1633" spans="39:39">
      <c r="AM1633" s="120" t="s">
        <v>2922</v>
      </c>
    </row>
    <row r="1634" spans="39:39">
      <c r="AM1634" s="120" t="s">
        <v>2923</v>
      </c>
    </row>
    <row r="1635" spans="39:39">
      <c r="AM1635" s="120" t="s">
        <v>2924</v>
      </c>
    </row>
    <row r="1636" spans="39:39">
      <c r="AM1636" s="120" t="s">
        <v>2925</v>
      </c>
    </row>
    <row r="1637" spans="39:39">
      <c r="AM1637" s="120" t="s">
        <v>2926</v>
      </c>
    </row>
    <row r="1638" spans="39:39">
      <c r="AM1638" s="120" t="s">
        <v>2927</v>
      </c>
    </row>
    <row r="1639" spans="39:39">
      <c r="AM1639" s="120" t="s">
        <v>2928</v>
      </c>
    </row>
    <row r="1640" spans="39:39">
      <c r="AM1640" s="120" t="s">
        <v>2929</v>
      </c>
    </row>
    <row r="1641" spans="39:39">
      <c r="AM1641" s="120" t="s">
        <v>2930</v>
      </c>
    </row>
    <row r="1642" spans="39:39">
      <c r="AM1642" s="120" t="s">
        <v>2931</v>
      </c>
    </row>
    <row r="1643" spans="39:39">
      <c r="AM1643" s="120" t="s">
        <v>2932</v>
      </c>
    </row>
    <row r="1644" spans="39:39">
      <c r="AM1644" s="120" t="s">
        <v>2933</v>
      </c>
    </row>
    <row r="1645" spans="39:39">
      <c r="AM1645" s="120" t="s">
        <v>2934</v>
      </c>
    </row>
    <row r="1646" spans="39:39">
      <c r="AM1646" s="120" t="s">
        <v>2935</v>
      </c>
    </row>
    <row r="1647" spans="39:39">
      <c r="AM1647" s="120" t="s">
        <v>2936</v>
      </c>
    </row>
    <row r="1648" spans="39:39">
      <c r="AM1648" s="120" t="s">
        <v>2937</v>
      </c>
    </row>
    <row r="1649" spans="39:39">
      <c r="AM1649" s="120" t="s">
        <v>2938</v>
      </c>
    </row>
    <row r="1650" spans="39:39">
      <c r="AM1650" s="120" t="s">
        <v>2939</v>
      </c>
    </row>
    <row r="1651" spans="39:39">
      <c r="AM1651" s="120" t="s">
        <v>2940</v>
      </c>
    </row>
    <row r="1652" spans="39:39">
      <c r="AM1652" s="120" t="s">
        <v>2941</v>
      </c>
    </row>
    <row r="1653" spans="39:39">
      <c r="AM1653" s="120" t="s">
        <v>2942</v>
      </c>
    </row>
    <row r="1654" spans="39:39">
      <c r="AM1654" s="120" t="s">
        <v>2943</v>
      </c>
    </row>
    <row r="1655" spans="39:39">
      <c r="AM1655" s="120" t="s">
        <v>2944</v>
      </c>
    </row>
    <row r="1656" spans="39:39">
      <c r="AM1656" s="120" t="s">
        <v>2945</v>
      </c>
    </row>
    <row r="1657" spans="39:39">
      <c r="AM1657" s="120" t="s">
        <v>2946</v>
      </c>
    </row>
    <row r="1658" spans="39:39">
      <c r="AM1658" s="120" t="s">
        <v>2947</v>
      </c>
    </row>
    <row r="1659" spans="39:39">
      <c r="AM1659" s="120" t="s">
        <v>2948</v>
      </c>
    </row>
    <row r="1660" spans="39:39">
      <c r="AM1660" s="120" t="s">
        <v>2949</v>
      </c>
    </row>
    <row r="1661" spans="39:39">
      <c r="AM1661" s="120" t="s">
        <v>2950</v>
      </c>
    </row>
    <row r="1662" spans="39:39">
      <c r="AM1662" s="120" t="s">
        <v>2951</v>
      </c>
    </row>
    <row r="1663" spans="39:39">
      <c r="AM1663" s="120" t="s">
        <v>2952</v>
      </c>
    </row>
    <row r="1664" spans="39:39">
      <c r="AM1664" s="120" t="s">
        <v>2953</v>
      </c>
    </row>
    <row r="1665" spans="39:39">
      <c r="AM1665" s="120" t="s">
        <v>2954</v>
      </c>
    </row>
    <row r="1666" spans="39:39">
      <c r="AM1666" s="120" t="s">
        <v>2955</v>
      </c>
    </row>
    <row r="1667" spans="39:39">
      <c r="AM1667" s="120" t="s">
        <v>2956</v>
      </c>
    </row>
    <row r="1668" spans="39:39">
      <c r="AM1668" s="120" t="s">
        <v>2957</v>
      </c>
    </row>
    <row r="1669" spans="39:39">
      <c r="AM1669" t="s">
        <v>2958</v>
      </c>
    </row>
    <row r="1670" spans="39:39">
      <c r="AM1670" t="s">
        <v>2959</v>
      </c>
    </row>
    <row r="1671" spans="39:39">
      <c r="AM1671" s="120" t="s">
        <v>2960</v>
      </c>
    </row>
    <row r="1672" spans="39:39">
      <c r="AM1672" s="120" t="s">
        <v>2961</v>
      </c>
    </row>
    <row r="1673" spans="39:39">
      <c r="AM1673" s="120" t="s">
        <v>2962</v>
      </c>
    </row>
    <row r="1674" spans="39:39">
      <c r="AM1674" s="120" t="s">
        <v>2963</v>
      </c>
    </row>
    <row r="1675" spans="39:39">
      <c r="AM1675" s="120" t="s">
        <v>2964</v>
      </c>
    </row>
    <row r="1676" spans="39:39">
      <c r="AM1676" s="120" t="s">
        <v>2965</v>
      </c>
    </row>
    <row r="1677" spans="39:39">
      <c r="AM1677" s="120" t="s">
        <v>2966</v>
      </c>
    </row>
    <row r="1678" spans="39:39">
      <c r="AM1678" s="120" t="s">
        <v>2967</v>
      </c>
    </row>
    <row r="1679" spans="39:39">
      <c r="AM1679" s="120" t="s">
        <v>2968</v>
      </c>
    </row>
    <row r="1680" spans="39:39">
      <c r="AM1680" s="120" t="s">
        <v>2969</v>
      </c>
    </row>
    <row r="1681" spans="39:39">
      <c r="AM1681" s="120" t="s">
        <v>2970</v>
      </c>
    </row>
    <row r="1682" spans="39:39">
      <c r="AM1682" s="120" t="s">
        <v>2971</v>
      </c>
    </row>
    <row r="1683" spans="39:39">
      <c r="AM1683" s="120" t="s">
        <v>2972</v>
      </c>
    </row>
    <row r="1684" spans="39:39">
      <c r="AM1684" s="120" t="s">
        <v>2973</v>
      </c>
    </row>
    <row r="1685" spans="39:39">
      <c r="AM1685" s="120" t="s">
        <v>2974</v>
      </c>
    </row>
    <row r="1686" spans="39:39">
      <c r="AM1686" s="120" t="s">
        <v>2975</v>
      </c>
    </row>
    <row r="1687" spans="39:39">
      <c r="AM1687" s="120" t="s">
        <v>2976</v>
      </c>
    </row>
    <row r="1688" spans="39:39">
      <c r="AM1688" s="120" t="s">
        <v>2977</v>
      </c>
    </row>
    <row r="1689" spans="39:39">
      <c r="AM1689" s="120" t="s">
        <v>2978</v>
      </c>
    </row>
    <row r="1690" spans="39:39">
      <c r="AM1690" s="120" t="s">
        <v>2979</v>
      </c>
    </row>
    <row r="1691" spans="39:39">
      <c r="AM1691" s="120" t="s">
        <v>2980</v>
      </c>
    </row>
    <row r="1692" spans="39:39">
      <c r="AM1692" s="120" t="s">
        <v>2981</v>
      </c>
    </row>
    <row r="1693" spans="39:39">
      <c r="AM1693" s="120" t="s">
        <v>2982</v>
      </c>
    </row>
    <row r="1694" spans="39:39">
      <c r="AM1694" s="120" t="s">
        <v>2983</v>
      </c>
    </row>
    <row r="1695" spans="39:39">
      <c r="AM1695" s="120" t="s">
        <v>2984</v>
      </c>
    </row>
    <row r="1696" spans="39:39">
      <c r="AM1696" s="120" t="s">
        <v>2985</v>
      </c>
    </row>
    <row r="1697" spans="39:39">
      <c r="AM1697" s="120" t="s">
        <v>2986</v>
      </c>
    </row>
    <row r="1698" spans="39:39">
      <c r="AM1698" s="120" t="s">
        <v>2987</v>
      </c>
    </row>
    <row r="1699" spans="39:39">
      <c r="AM1699" s="120" t="s">
        <v>2988</v>
      </c>
    </row>
    <row r="1700" spans="39:39">
      <c r="AM1700" s="120" t="s">
        <v>2989</v>
      </c>
    </row>
    <row r="1701" spans="39:39">
      <c r="AM1701" s="120" t="s">
        <v>2990</v>
      </c>
    </row>
    <row r="1702" spans="39:39">
      <c r="AM1702" s="120" t="s">
        <v>2991</v>
      </c>
    </row>
    <row r="1703" spans="39:39">
      <c r="AM1703" s="120" t="s">
        <v>2992</v>
      </c>
    </row>
    <row r="1704" spans="39:39">
      <c r="AM1704" s="120" t="s">
        <v>2993</v>
      </c>
    </row>
    <row r="1705" spans="39:39">
      <c r="AM1705" s="120" t="s">
        <v>2994</v>
      </c>
    </row>
    <row r="1706" spans="39:39">
      <c r="AM1706" s="120" t="s">
        <v>2995</v>
      </c>
    </row>
    <row r="1707" spans="39:39">
      <c r="AM1707" s="120" t="s">
        <v>2996</v>
      </c>
    </row>
    <row r="1708" spans="39:39">
      <c r="AM1708" s="120" t="s">
        <v>2997</v>
      </c>
    </row>
    <row r="1709" spans="39:39">
      <c r="AM1709" s="120" t="s">
        <v>2998</v>
      </c>
    </row>
    <row r="1710" spans="39:39">
      <c r="AM1710" s="120" t="s">
        <v>2999</v>
      </c>
    </row>
    <row r="1711" spans="39:39">
      <c r="AM1711" s="120" t="s">
        <v>3000</v>
      </c>
    </row>
    <row r="1712" spans="39:39">
      <c r="AM1712" t="s">
        <v>3001</v>
      </c>
    </row>
    <row r="1713" spans="39:39">
      <c r="AM1713" t="s">
        <v>3002</v>
      </c>
    </row>
    <row r="1714" spans="39:39">
      <c r="AM1714" t="s">
        <v>3003</v>
      </c>
    </row>
    <row r="1715" spans="39:39">
      <c r="AM1715" t="s">
        <v>3004</v>
      </c>
    </row>
    <row r="1716" spans="39:39">
      <c r="AM1716" s="120" t="s">
        <v>3005</v>
      </c>
    </row>
    <row r="1717" spans="39:39">
      <c r="AM1717" s="120" t="s">
        <v>3006</v>
      </c>
    </row>
    <row r="1718" spans="39:39">
      <c r="AM1718" s="120" t="s">
        <v>3007</v>
      </c>
    </row>
    <row r="1719" spans="39:39">
      <c r="AM1719" s="120" t="s">
        <v>3008</v>
      </c>
    </row>
    <row r="1720" spans="39:39">
      <c r="AM1720" s="120" t="s">
        <v>3009</v>
      </c>
    </row>
    <row r="1721" spans="39:39">
      <c r="AM1721" s="120" t="s">
        <v>3010</v>
      </c>
    </row>
    <row r="1722" spans="39:39">
      <c r="AM1722" s="120" t="s">
        <v>3011</v>
      </c>
    </row>
    <row r="1723" spans="39:39">
      <c r="AM1723" s="120" t="s">
        <v>3012</v>
      </c>
    </row>
    <row r="1724" spans="39:39">
      <c r="AM1724" s="120" t="s">
        <v>3013</v>
      </c>
    </row>
    <row r="1725" spans="39:39">
      <c r="AM1725" s="120" t="s">
        <v>3014</v>
      </c>
    </row>
    <row r="1726" spans="39:39">
      <c r="AM1726" s="120" t="s">
        <v>3015</v>
      </c>
    </row>
    <row r="1727" spans="39:39">
      <c r="AM1727" s="120" t="s">
        <v>3016</v>
      </c>
    </row>
    <row r="1728" spans="39:39">
      <c r="AM1728" s="120" t="s">
        <v>3017</v>
      </c>
    </row>
    <row r="1729" spans="39:39">
      <c r="AM1729" s="120" t="s">
        <v>3018</v>
      </c>
    </row>
    <row r="1730" spans="39:39">
      <c r="AM1730" s="120" t="s">
        <v>3019</v>
      </c>
    </row>
    <row r="1731" spans="39:39">
      <c r="AM1731" s="120" t="s">
        <v>3020</v>
      </c>
    </row>
    <row r="1732" spans="39:39">
      <c r="AM1732" s="120" t="s">
        <v>3021</v>
      </c>
    </row>
    <row r="1733" spans="39:39">
      <c r="AM1733" s="120" t="s">
        <v>3022</v>
      </c>
    </row>
    <row r="1734" spans="39:39">
      <c r="AM1734" s="120" t="s">
        <v>3023</v>
      </c>
    </row>
    <row r="1735" spans="39:39">
      <c r="AM1735" s="120" t="s">
        <v>3024</v>
      </c>
    </row>
    <row r="1736" spans="39:39">
      <c r="AM1736" s="120" t="s">
        <v>3025</v>
      </c>
    </row>
    <row r="1737" spans="39:39">
      <c r="AM1737" s="120" t="s">
        <v>3026</v>
      </c>
    </row>
    <row r="1738" spans="39:39">
      <c r="AM1738" s="120" t="s">
        <v>3027</v>
      </c>
    </row>
    <row r="1739" spans="39:39">
      <c r="AM1739" s="120" t="s">
        <v>3028</v>
      </c>
    </row>
    <row r="1740" spans="39:39">
      <c r="AM1740" s="120" t="s">
        <v>3029</v>
      </c>
    </row>
    <row r="1741" spans="39:39">
      <c r="AM1741" s="120" t="s">
        <v>3030</v>
      </c>
    </row>
    <row r="1742" spans="39:39">
      <c r="AM1742" s="120" t="s">
        <v>3031</v>
      </c>
    </row>
    <row r="1743" spans="39:39">
      <c r="AM1743" s="120" t="s">
        <v>3032</v>
      </c>
    </row>
    <row r="1744" spans="39:39">
      <c r="AM1744" s="120" t="s">
        <v>3033</v>
      </c>
    </row>
    <row r="1745" spans="39:39">
      <c r="AM1745" s="120" t="s">
        <v>3034</v>
      </c>
    </row>
    <row r="1746" spans="39:39">
      <c r="AM1746" s="120" t="s">
        <v>3035</v>
      </c>
    </row>
    <row r="1747" spans="39:39">
      <c r="AM1747" s="120" t="s">
        <v>3036</v>
      </c>
    </row>
    <row r="1748" spans="39:39">
      <c r="AM1748" s="120" t="s">
        <v>3037</v>
      </c>
    </row>
    <row r="1749" spans="39:39">
      <c r="AM1749" s="120" t="s">
        <v>3038</v>
      </c>
    </row>
    <row r="1750" spans="39:39">
      <c r="AM1750" s="120" t="s">
        <v>3039</v>
      </c>
    </row>
    <row r="1751" spans="39:39">
      <c r="AM1751" s="120" t="s">
        <v>3040</v>
      </c>
    </row>
    <row r="1752" spans="39:39">
      <c r="AM1752" s="120" t="s">
        <v>3041</v>
      </c>
    </row>
    <row r="1753" spans="39:39">
      <c r="AM1753" s="120" t="s">
        <v>3042</v>
      </c>
    </row>
    <row r="1754" spans="39:39">
      <c r="AM1754" s="120" t="s">
        <v>3043</v>
      </c>
    </row>
    <row r="1755" spans="39:39">
      <c r="AM1755" s="120" t="s">
        <v>3044</v>
      </c>
    </row>
    <row r="1756" spans="39:39">
      <c r="AM1756" s="120" t="s">
        <v>3045</v>
      </c>
    </row>
    <row r="1757" spans="39:39">
      <c r="AM1757" s="120" t="s">
        <v>3046</v>
      </c>
    </row>
    <row r="1758" spans="39:39">
      <c r="AM1758" s="120" t="s">
        <v>3047</v>
      </c>
    </row>
    <row r="1759" spans="39:39">
      <c r="AM1759" s="120" t="s">
        <v>3048</v>
      </c>
    </row>
    <row r="1760" spans="39:39">
      <c r="AM1760" s="120" t="s">
        <v>3049</v>
      </c>
    </row>
    <row r="1761" spans="39:39">
      <c r="AM1761" s="120" t="s">
        <v>3050</v>
      </c>
    </row>
    <row r="1762" spans="39:39">
      <c r="AM1762" s="120" t="s">
        <v>3051</v>
      </c>
    </row>
    <row r="1763" spans="39:39">
      <c r="AM1763" s="120" t="s">
        <v>3052</v>
      </c>
    </row>
    <row r="1764" spans="39:39">
      <c r="AM1764" s="120" t="s">
        <v>3053</v>
      </c>
    </row>
    <row r="1765" spans="39:39">
      <c r="AM1765" s="120" t="s">
        <v>3054</v>
      </c>
    </row>
    <row r="1766" spans="39:39">
      <c r="AM1766" s="120" t="s">
        <v>3055</v>
      </c>
    </row>
    <row r="1767" spans="39:39">
      <c r="AM1767" s="120" t="s">
        <v>3056</v>
      </c>
    </row>
    <row r="1768" spans="39:39">
      <c r="AM1768" s="120" t="s">
        <v>3057</v>
      </c>
    </row>
    <row r="1769" spans="39:39">
      <c r="AM1769" s="120" t="s">
        <v>3058</v>
      </c>
    </row>
    <row r="1770" spans="39:39">
      <c r="AM1770" s="120" t="s">
        <v>3059</v>
      </c>
    </row>
    <row r="1771" spans="39:39">
      <c r="AM1771" s="121" t="s">
        <v>3060</v>
      </c>
    </row>
    <row r="1772" spans="39:39">
      <c r="AM1772" s="120" t="s">
        <v>3061</v>
      </c>
    </row>
    <row r="1773" spans="39:39">
      <c r="AM1773" s="120" t="s">
        <v>3062</v>
      </c>
    </row>
    <row r="1774" spans="39:39">
      <c r="AM1774" s="120" t="s">
        <v>3063</v>
      </c>
    </row>
    <row r="1775" spans="39:39">
      <c r="AM1775" s="120" t="s">
        <v>3064</v>
      </c>
    </row>
    <row r="1776" spans="39:39">
      <c r="AM1776" s="120" t="s">
        <v>3065</v>
      </c>
    </row>
    <row r="1777" spans="39:39">
      <c r="AM1777" s="120" t="s">
        <v>3066</v>
      </c>
    </row>
    <row r="1778" spans="39:39">
      <c r="AM1778" s="120" t="s">
        <v>3067</v>
      </c>
    </row>
    <row r="1779" spans="39:39">
      <c r="AM1779" s="120" t="s">
        <v>3068</v>
      </c>
    </row>
    <row r="1780" spans="39:39">
      <c r="AM1780" s="120" t="s">
        <v>3069</v>
      </c>
    </row>
    <row r="1781" spans="39:39">
      <c r="AM1781" s="120" t="s">
        <v>3070</v>
      </c>
    </row>
    <row r="1782" spans="39:39">
      <c r="AM1782" s="120" t="s">
        <v>3071</v>
      </c>
    </row>
    <row r="1783" spans="39:39">
      <c r="AM1783" s="120" t="s">
        <v>3072</v>
      </c>
    </row>
    <row r="1784" spans="39:39">
      <c r="AM1784" s="120" t="s">
        <v>3073</v>
      </c>
    </row>
    <row r="1785" spans="39:39">
      <c r="AM1785" s="120" t="s">
        <v>3074</v>
      </c>
    </row>
    <row r="1786" spans="39:39">
      <c r="AM1786" s="120" t="s">
        <v>3075</v>
      </c>
    </row>
    <row r="1787" spans="39:39">
      <c r="AM1787" s="120" t="s">
        <v>3076</v>
      </c>
    </row>
    <row r="1788" spans="39:39">
      <c r="AM1788" s="120" t="s">
        <v>3077</v>
      </c>
    </row>
    <row r="1789" spans="39:39">
      <c r="AM1789" s="120" t="s">
        <v>3078</v>
      </c>
    </row>
    <row r="1790" spans="39:39">
      <c r="AM1790" s="120" t="s">
        <v>3079</v>
      </c>
    </row>
    <row r="1791" spans="39:39">
      <c r="AM1791" s="120" t="s">
        <v>3080</v>
      </c>
    </row>
    <row r="1792" spans="39:39">
      <c r="AM1792" s="120" t="s">
        <v>3081</v>
      </c>
    </row>
    <row r="1793" spans="39:39">
      <c r="AM1793" s="120" t="s">
        <v>3082</v>
      </c>
    </row>
    <row r="1794" spans="39:39">
      <c r="AM1794" s="120" t="s">
        <v>3083</v>
      </c>
    </row>
    <row r="1795" spans="39:39">
      <c r="AM1795" s="120" t="s">
        <v>3084</v>
      </c>
    </row>
    <row r="1796" spans="39:39">
      <c r="AM1796" s="120" t="s">
        <v>3085</v>
      </c>
    </row>
    <row r="1797" spans="39:39">
      <c r="AM1797" s="120" t="s">
        <v>3086</v>
      </c>
    </row>
    <row r="1798" spans="39:39">
      <c r="AM1798" s="120" t="s">
        <v>3087</v>
      </c>
    </row>
    <row r="1799" spans="39:39">
      <c r="AM1799" s="120" t="s">
        <v>3088</v>
      </c>
    </row>
    <row r="1800" spans="39:39">
      <c r="AM1800" s="120" t="s">
        <v>3089</v>
      </c>
    </row>
    <row r="1801" spans="39:39">
      <c r="AM1801" s="120" t="s">
        <v>3090</v>
      </c>
    </row>
    <row r="1802" spans="39:39">
      <c r="AM1802" s="120" t="s">
        <v>3091</v>
      </c>
    </row>
    <row r="1803" spans="39:39">
      <c r="AM1803" s="120" t="s">
        <v>3092</v>
      </c>
    </row>
    <row r="1804" spans="39:39">
      <c r="AM1804" s="120" t="s">
        <v>3093</v>
      </c>
    </row>
    <row r="1805" spans="39:39">
      <c r="AM1805" s="120" t="s">
        <v>3094</v>
      </c>
    </row>
    <row r="1806" spans="39:39">
      <c r="AM1806" s="120" t="s">
        <v>3095</v>
      </c>
    </row>
    <row r="1807" spans="39:39">
      <c r="AM1807" s="120" t="s">
        <v>3096</v>
      </c>
    </row>
    <row r="1808" spans="39:39">
      <c r="AM1808" s="120" t="s">
        <v>3097</v>
      </c>
    </row>
    <row r="1809" spans="39:39">
      <c r="AM1809" s="120" t="s">
        <v>3098</v>
      </c>
    </row>
    <row r="1810" spans="39:39">
      <c r="AM1810" s="120" t="s">
        <v>3099</v>
      </c>
    </row>
    <row r="1811" spans="39:39">
      <c r="AM1811" s="120" t="s">
        <v>3100</v>
      </c>
    </row>
    <row r="1812" spans="39:39">
      <c r="AM1812" s="120" t="s">
        <v>3101</v>
      </c>
    </row>
    <row r="1813" spans="39:39">
      <c r="AM1813" s="120" t="s">
        <v>3102</v>
      </c>
    </row>
    <row r="1814" spans="39:39">
      <c r="AM1814" s="120" t="s">
        <v>3103</v>
      </c>
    </row>
    <row r="1815" spans="39:39">
      <c r="AM1815" s="120" t="s">
        <v>3104</v>
      </c>
    </row>
    <row r="1816" spans="39:39">
      <c r="AM1816" s="120" t="s">
        <v>3105</v>
      </c>
    </row>
    <row r="1817" spans="39:39">
      <c r="AM1817" s="120" t="s">
        <v>3106</v>
      </c>
    </row>
    <row r="1818" spans="39:39">
      <c r="AM1818" s="120" t="s">
        <v>3107</v>
      </c>
    </row>
    <row r="1819" spans="39:39">
      <c r="AM1819" s="120" t="s">
        <v>3108</v>
      </c>
    </row>
    <row r="1820" spans="39:39">
      <c r="AM1820" s="120" t="s">
        <v>3109</v>
      </c>
    </row>
    <row r="1821" spans="39:39">
      <c r="AM1821" s="120" t="s">
        <v>3110</v>
      </c>
    </row>
    <row r="1822" spans="39:39">
      <c r="AM1822" s="120" t="s">
        <v>3111</v>
      </c>
    </row>
    <row r="1823" spans="39:39">
      <c r="AM1823" s="120" t="s">
        <v>3112</v>
      </c>
    </row>
    <row r="1824" spans="39:39">
      <c r="AM1824" s="120" t="s">
        <v>3113</v>
      </c>
    </row>
    <row r="1825" spans="39:39">
      <c r="AM1825" s="120" t="s">
        <v>3114</v>
      </c>
    </row>
    <row r="1826" spans="39:39">
      <c r="AM1826" s="120" t="s">
        <v>3115</v>
      </c>
    </row>
    <row r="1827" spans="39:39">
      <c r="AM1827" s="120" t="s">
        <v>3116</v>
      </c>
    </row>
    <row r="1828" spans="39:39">
      <c r="AM1828" s="120" t="s">
        <v>3117</v>
      </c>
    </row>
    <row r="1829" spans="39:39">
      <c r="AM1829" s="120" t="s">
        <v>3118</v>
      </c>
    </row>
    <row r="1830" spans="39:39">
      <c r="AM1830" s="120" t="s">
        <v>3119</v>
      </c>
    </row>
    <row r="1831" spans="39:39">
      <c r="AM1831" s="120" t="s">
        <v>3120</v>
      </c>
    </row>
    <row r="1832" spans="39:39">
      <c r="AM1832" s="120" t="s">
        <v>3121</v>
      </c>
    </row>
    <row r="1833" spans="39:39">
      <c r="AM1833" s="120" t="s">
        <v>3122</v>
      </c>
    </row>
    <row r="1834" spans="39:39">
      <c r="AM1834" t="s">
        <v>3123</v>
      </c>
    </row>
    <row r="1835" spans="39:39">
      <c r="AM1835" t="s">
        <v>3124</v>
      </c>
    </row>
    <row r="1836" spans="39:39">
      <c r="AM1836" s="120" t="s">
        <v>3125</v>
      </c>
    </row>
    <row r="1837" spans="39:39">
      <c r="AM1837" s="120" t="s">
        <v>3126</v>
      </c>
    </row>
    <row r="1838" spans="39:39">
      <c r="AM1838" s="120" t="s">
        <v>3127</v>
      </c>
    </row>
    <row r="1839" spans="39:39">
      <c r="AM1839" s="120" t="s">
        <v>3128</v>
      </c>
    </row>
    <row r="1840" spans="39:39">
      <c r="AM1840" s="120" t="s">
        <v>3129</v>
      </c>
    </row>
    <row r="1841" spans="39:39">
      <c r="AM1841" s="120" t="s">
        <v>3130</v>
      </c>
    </row>
    <row r="1842" spans="39:39">
      <c r="AM1842" s="120" t="s">
        <v>3131</v>
      </c>
    </row>
    <row r="1843" spans="39:39">
      <c r="AM1843" s="120" t="s">
        <v>3132</v>
      </c>
    </row>
    <row r="1844" spans="39:39">
      <c r="AM1844" s="120" t="s">
        <v>3133</v>
      </c>
    </row>
    <row r="1845" spans="39:39">
      <c r="AM1845" s="120" t="s">
        <v>3134</v>
      </c>
    </row>
    <row r="1846" spans="39:39">
      <c r="AM1846" s="120" t="s">
        <v>3135</v>
      </c>
    </row>
    <row r="1847" spans="39:39">
      <c r="AM1847" s="120" t="s">
        <v>3136</v>
      </c>
    </row>
    <row r="1848" spans="39:39">
      <c r="AM1848" s="120" t="s">
        <v>3137</v>
      </c>
    </row>
    <row r="1849" spans="39:39">
      <c r="AM1849" s="120" t="s">
        <v>3138</v>
      </c>
    </row>
    <row r="1850" spans="39:39">
      <c r="AM1850" s="120" t="s">
        <v>3139</v>
      </c>
    </row>
    <row r="1851" spans="39:39">
      <c r="AM1851" s="120" t="s">
        <v>3140</v>
      </c>
    </row>
    <row r="1852" spans="39:39">
      <c r="AM1852" s="120" t="s">
        <v>3141</v>
      </c>
    </row>
    <row r="1853" spans="39:39">
      <c r="AM1853" s="120" t="s">
        <v>3142</v>
      </c>
    </row>
    <row r="1854" spans="39:39">
      <c r="AM1854" s="120" t="s">
        <v>3143</v>
      </c>
    </row>
    <row r="1855" spans="39:39">
      <c r="AM1855" s="120" t="s">
        <v>3144</v>
      </c>
    </row>
    <row r="1856" spans="39:39">
      <c r="AM1856" s="120" t="s">
        <v>3145</v>
      </c>
    </row>
    <row r="1857" spans="39:39">
      <c r="AM1857" s="120" t="s">
        <v>3146</v>
      </c>
    </row>
    <row r="1858" spans="39:39">
      <c r="AM1858" s="120" t="s">
        <v>3147</v>
      </c>
    </row>
    <row r="1859" spans="39:39">
      <c r="AM1859" s="120" t="s">
        <v>3148</v>
      </c>
    </row>
    <row r="1860" spans="39:39">
      <c r="AM1860" s="120" t="s">
        <v>3149</v>
      </c>
    </row>
    <row r="1861" spans="39:39">
      <c r="AM1861" s="120" t="s">
        <v>3150</v>
      </c>
    </row>
    <row r="1862" spans="39:39">
      <c r="AM1862" s="120" t="s">
        <v>3151</v>
      </c>
    </row>
    <row r="1863" spans="39:39">
      <c r="AM1863" t="s">
        <v>3152</v>
      </c>
    </row>
    <row r="1864" spans="39:39">
      <c r="AM1864" t="s">
        <v>3153</v>
      </c>
    </row>
    <row r="1865" spans="39:39">
      <c r="AM1865" t="s">
        <v>3154</v>
      </c>
    </row>
    <row r="1866" spans="39:39">
      <c r="AM1866" s="120" t="s">
        <v>3155</v>
      </c>
    </row>
    <row r="1867" spans="39:39">
      <c r="AM1867" s="120" t="s">
        <v>3156</v>
      </c>
    </row>
    <row r="1868" spans="39:39">
      <c r="AM1868" s="120" t="s">
        <v>3157</v>
      </c>
    </row>
    <row r="1869" spans="39:39">
      <c r="AM1869" s="120" t="s">
        <v>3158</v>
      </c>
    </row>
    <row r="1870" spans="39:39">
      <c r="AM1870" s="120" t="s">
        <v>3159</v>
      </c>
    </row>
    <row r="1871" spans="39:39">
      <c r="AM1871" s="120" t="s">
        <v>3160</v>
      </c>
    </row>
    <row r="1872" spans="39:39">
      <c r="AM1872" s="120" t="s">
        <v>3161</v>
      </c>
    </row>
    <row r="1873" spans="39:39">
      <c r="AM1873" s="120" t="s">
        <v>3162</v>
      </c>
    </row>
    <row r="1874" spans="39:39">
      <c r="AM1874" s="120" t="s">
        <v>3163</v>
      </c>
    </row>
    <row r="1875" spans="39:39">
      <c r="AM1875" s="120" t="s">
        <v>3164</v>
      </c>
    </row>
    <row r="1876" spans="39:39">
      <c r="AM1876" s="120" t="s">
        <v>3165</v>
      </c>
    </row>
    <row r="1877" spans="39:39">
      <c r="AM1877" s="120" t="s">
        <v>3166</v>
      </c>
    </row>
    <row r="1878" spans="39:39">
      <c r="AM1878" s="120" t="s">
        <v>3167</v>
      </c>
    </row>
    <row r="1879" spans="39:39">
      <c r="AM1879" s="120" t="s">
        <v>3168</v>
      </c>
    </row>
    <row r="1880" spans="39:39">
      <c r="AM1880" s="120" t="s">
        <v>3169</v>
      </c>
    </row>
    <row r="1881" spans="39:39">
      <c r="AM1881" s="120" t="s">
        <v>3170</v>
      </c>
    </row>
    <row r="1882" spans="39:39">
      <c r="AM1882" s="120" t="s">
        <v>3171</v>
      </c>
    </row>
    <row r="1883" spans="39:39">
      <c r="AM1883" s="120" t="s">
        <v>3172</v>
      </c>
    </row>
    <row r="1884" spans="39:39">
      <c r="AM1884" s="120" t="s">
        <v>3173</v>
      </c>
    </row>
    <row r="1885" spans="39:39">
      <c r="AM1885" s="120" t="s">
        <v>3174</v>
      </c>
    </row>
    <row r="1886" spans="39:39">
      <c r="AM1886" s="120" t="s">
        <v>3175</v>
      </c>
    </row>
    <row r="1887" spans="39:39">
      <c r="AM1887" s="120" t="s">
        <v>3176</v>
      </c>
    </row>
    <row r="1888" spans="39:39">
      <c r="AM1888" s="120" t="s">
        <v>3177</v>
      </c>
    </row>
    <row r="1889" spans="39:39">
      <c r="AM1889" s="120" t="s">
        <v>3178</v>
      </c>
    </row>
    <row r="1890" spans="39:39">
      <c r="AM1890" s="120" t="s">
        <v>3179</v>
      </c>
    </row>
    <row r="1891" spans="39:39">
      <c r="AM1891" s="120" t="s">
        <v>3180</v>
      </c>
    </row>
    <row r="1892" spans="39:39">
      <c r="AM1892" s="120" t="s">
        <v>3181</v>
      </c>
    </row>
    <row r="1893" spans="39:39">
      <c r="AM1893" s="120" t="s">
        <v>3182</v>
      </c>
    </row>
    <row r="1894" spans="39:39">
      <c r="AM1894" s="120" t="s">
        <v>3183</v>
      </c>
    </row>
    <row r="1895" spans="39:39">
      <c r="AM1895" s="120" t="s">
        <v>3184</v>
      </c>
    </row>
    <row r="1896" spans="39:39">
      <c r="AM1896" s="120" t="s">
        <v>3185</v>
      </c>
    </row>
    <row r="1897" spans="39:39">
      <c r="AM1897" s="120" t="s">
        <v>3186</v>
      </c>
    </row>
    <row r="1898" spans="39:39">
      <c r="AM1898" s="120" t="s">
        <v>3187</v>
      </c>
    </row>
    <row r="1899" spans="39:39">
      <c r="AM1899" s="120" t="s">
        <v>3188</v>
      </c>
    </row>
    <row r="1900" spans="39:39">
      <c r="AM1900" s="120" t="s">
        <v>3189</v>
      </c>
    </row>
    <row r="1901" spans="39:39">
      <c r="AM1901" s="120" t="s">
        <v>3190</v>
      </c>
    </row>
    <row r="1902" spans="39:39">
      <c r="AM1902" s="120" t="s">
        <v>3191</v>
      </c>
    </row>
    <row r="1903" spans="39:39">
      <c r="AM1903" s="120" t="s">
        <v>3192</v>
      </c>
    </row>
    <row r="1904" spans="39:39">
      <c r="AM1904" s="120" t="s">
        <v>3193</v>
      </c>
    </row>
    <row r="1905" spans="39:39">
      <c r="AM1905" s="120" t="s">
        <v>3194</v>
      </c>
    </row>
    <row r="1906" spans="39:39">
      <c r="AM1906" s="120" t="s">
        <v>3195</v>
      </c>
    </row>
    <row r="1907" spans="39:39">
      <c r="AM1907" s="120" t="s">
        <v>3196</v>
      </c>
    </row>
    <row r="1908" spans="39:39">
      <c r="AM1908" s="120" t="s">
        <v>3197</v>
      </c>
    </row>
    <row r="1909" spans="39:39">
      <c r="AM1909" s="120" t="s">
        <v>3198</v>
      </c>
    </row>
    <row r="1910" spans="39:39">
      <c r="AM1910" s="120" t="s">
        <v>3199</v>
      </c>
    </row>
    <row r="1911" spans="39:39">
      <c r="AM1911" s="120" t="s">
        <v>3200</v>
      </c>
    </row>
    <row r="1912" spans="39:39">
      <c r="AM1912" s="120" t="s">
        <v>3201</v>
      </c>
    </row>
    <row r="1913" spans="39:39">
      <c r="AM1913" s="120" t="s">
        <v>3202</v>
      </c>
    </row>
    <row r="1914" spans="39:39">
      <c r="AM1914" t="s">
        <v>3203</v>
      </c>
    </row>
    <row r="1915" spans="39:39">
      <c r="AM1915" t="s">
        <v>3204</v>
      </c>
    </row>
    <row r="1916" spans="39:39">
      <c r="AM1916" t="s">
        <v>3205</v>
      </c>
    </row>
    <row r="1917" spans="39:39">
      <c r="AM1917" s="120" t="s">
        <v>3206</v>
      </c>
    </row>
    <row r="1918" spans="39:39">
      <c r="AM1918" s="120" t="s">
        <v>3207</v>
      </c>
    </row>
    <row r="1919" spans="39:39">
      <c r="AM1919" s="120" t="s">
        <v>3208</v>
      </c>
    </row>
    <row r="1920" spans="39:39">
      <c r="AM1920" s="120" t="s">
        <v>3209</v>
      </c>
    </row>
    <row r="1921" spans="39:39">
      <c r="AM1921" s="120" t="s">
        <v>3210</v>
      </c>
    </row>
    <row r="1922" spans="39:39">
      <c r="AM1922" s="120" t="s">
        <v>3211</v>
      </c>
    </row>
    <row r="1923" spans="39:39">
      <c r="AM1923" s="120" t="s">
        <v>3212</v>
      </c>
    </row>
    <row r="1924" spans="39:39">
      <c r="AM1924" s="120" t="s">
        <v>3213</v>
      </c>
    </row>
    <row r="1925" spans="39:39">
      <c r="AM1925" s="120" t="s">
        <v>3214</v>
      </c>
    </row>
    <row r="1926" spans="39:39">
      <c r="AM1926" s="120" t="s">
        <v>3215</v>
      </c>
    </row>
    <row r="1927" spans="39:39">
      <c r="AM1927" s="120" t="s">
        <v>3216</v>
      </c>
    </row>
    <row r="1928" spans="39:39">
      <c r="AM1928" s="120" t="s">
        <v>3217</v>
      </c>
    </row>
    <row r="1929" spans="39:39">
      <c r="AM1929" s="120" t="s">
        <v>3218</v>
      </c>
    </row>
    <row r="1930" spans="39:39">
      <c r="AM1930" s="120" t="s">
        <v>3219</v>
      </c>
    </row>
    <row r="1931" spans="39:39">
      <c r="AM1931" s="120" t="s">
        <v>3220</v>
      </c>
    </row>
    <row r="1932" spans="39:39">
      <c r="AM1932" s="120" t="s">
        <v>3221</v>
      </c>
    </row>
    <row r="1933" spans="39:39">
      <c r="AM1933" s="120" t="s">
        <v>3222</v>
      </c>
    </row>
    <row r="1934" spans="39:39">
      <c r="AM1934" s="120" t="s">
        <v>3223</v>
      </c>
    </row>
    <row r="1935" spans="39:39">
      <c r="AM1935" s="120" t="s">
        <v>3224</v>
      </c>
    </row>
    <row r="1936" spans="39:39">
      <c r="AM1936" s="120" t="s">
        <v>3225</v>
      </c>
    </row>
    <row r="1937" spans="39:39">
      <c r="AM1937" s="120" t="s">
        <v>3226</v>
      </c>
    </row>
    <row r="1938" spans="39:39">
      <c r="AM1938" s="120" t="s">
        <v>3227</v>
      </c>
    </row>
    <row r="1939" spans="39:39">
      <c r="AM1939" s="120" t="s">
        <v>3228</v>
      </c>
    </row>
    <row r="1940" spans="39:39">
      <c r="AM1940" s="120" t="s">
        <v>3229</v>
      </c>
    </row>
    <row r="1941" spans="39:39">
      <c r="AM1941" s="120" t="s">
        <v>3230</v>
      </c>
    </row>
    <row r="1942" spans="39:39">
      <c r="AM1942" s="120" t="s">
        <v>3231</v>
      </c>
    </row>
    <row r="1943" spans="39:39">
      <c r="AM1943" s="120" t="s">
        <v>3232</v>
      </c>
    </row>
    <row r="1944" spans="39:39">
      <c r="AM1944" s="120" t="s">
        <v>3233</v>
      </c>
    </row>
    <row r="1945" spans="39:39">
      <c r="AM1945" s="120" t="s">
        <v>3234</v>
      </c>
    </row>
    <row r="1946" spans="39:39">
      <c r="AM1946" s="120" t="s">
        <v>3235</v>
      </c>
    </row>
    <row r="1947" spans="39:39">
      <c r="AM1947" s="120" t="s">
        <v>3236</v>
      </c>
    </row>
    <row r="1948" spans="39:39">
      <c r="AM1948" s="120" t="s">
        <v>3237</v>
      </c>
    </row>
    <row r="1949" spans="39:39">
      <c r="AM1949" s="120" t="s">
        <v>3238</v>
      </c>
    </row>
    <row r="1950" spans="39:39">
      <c r="AM1950" s="120" t="s">
        <v>3239</v>
      </c>
    </row>
    <row r="1951" spans="39:39">
      <c r="AM1951" s="120" t="s">
        <v>3240</v>
      </c>
    </row>
    <row r="1952" spans="39:39">
      <c r="AM1952" s="120" t="s">
        <v>3241</v>
      </c>
    </row>
    <row r="1953" spans="39:39">
      <c r="AM1953" s="120" t="s">
        <v>3242</v>
      </c>
    </row>
    <row r="1954" spans="39:39">
      <c r="AM1954" s="120" t="s">
        <v>3243</v>
      </c>
    </row>
    <row r="1955" spans="39:39">
      <c r="AM1955" s="120" t="s">
        <v>3244</v>
      </c>
    </row>
    <row r="1956" spans="39:39">
      <c r="AM1956" s="120" t="s">
        <v>3245</v>
      </c>
    </row>
    <row r="1957" spans="39:39">
      <c r="AM1957" s="120" t="s">
        <v>3246</v>
      </c>
    </row>
    <row r="1958" spans="39:39">
      <c r="AM1958" s="120" t="s">
        <v>3247</v>
      </c>
    </row>
    <row r="1959" spans="39:39">
      <c r="AM1959" s="120" t="s">
        <v>3248</v>
      </c>
    </row>
    <row r="1960" spans="39:39">
      <c r="AM1960" s="120" t="s">
        <v>3249</v>
      </c>
    </row>
    <row r="1961" spans="39:39">
      <c r="AM1961" s="120" t="s">
        <v>3250</v>
      </c>
    </row>
    <row r="1962" spans="39:39">
      <c r="AM1962" s="120" t="s">
        <v>3251</v>
      </c>
    </row>
    <row r="1963" spans="39:39">
      <c r="AM1963" t="s">
        <v>3252</v>
      </c>
    </row>
    <row r="1964" spans="39:39">
      <c r="AM1964" t="s">
        <v>3253</v>
      </c>
    </row>
    <row r="1965" spans="39:39">
      <c r="AM1965" t="s">
        <v>3254</v>
      </c>
    </row>
    <row r="1966" spans="39:39">
      <c r="AM1966" t="s">
        <v>3255</v>
      </c>
    </row>
    <row r="1967" spans="39:39">
      <c r="AM1967" s="120" t="s">
        <v>3256</v>
      </c>
    </row>
    <row r="1968" spans="39:39">
      <c r="AM1968" s="120" t="s">
        <v>3257</v>
      </c>
    </row>
    <row r="1969" spans="39:39">
      <c r="AM1969" s="120" t="s">
        <v>3258</v>
      </c>
    </row>
    <row r="1970" spans="39:39">
      <c r="AM1970" s="120" t="s">
        <v>3259</v>
      </c>
    </row>
    <row r="1971" spans="39:39">
      <c r="AM1971" s="120" t="s">
        <v>3260</v>
      </c>
    </row>
    <row r="1972" spans="39:39">
      <c r="AM1972" s="120" t="s">
        <v>3261</v>
      </c>
    </row>
    <row r="1973" spans="39:39">
      <c r="AM1973" s="120" t="s">
        <v>3262</v>
      </c>
    </row>
    <row r="1974" spans="39:39">
      <c r="AM1974" s="120" t="s">
        <v>3263</v>
      </c>
    </row>
    <row r="1975" spans="39:39">
      <c r="AM1975" t="s">
        <v>3264</v>
      </c>
    </row>
    <row r="1976" spans="39:39">
      <c r="AM1976" t="s">
        <v>3265</v>
      </c>
    </row>
    <row r="1977" spans="39:39">
      <c r="AM1977" s="120" t="s">
        <v>3266</v>
      </c>
    </row>
    <row r="1978" spans="39:39">
      <c r="AM1978" s="120" t="s">
        <v>3267</v>
      </c>
    </row>
    <row r="1979" spans="39:39">
      <c r="AM1979" s="120" t="s">
        <v>3268</v>
      </c>
    </row>
    <row r="1980" spans="39:39">
      <c r="AM1980" s="120" t="s">
        <v>3269</v>
      </c>
    </row>
    <row r="1981" spans="39:39">
      <c r="AM1981" s="120" t="s">
        <v>3270</v>
      </c>
    </row>
    <row r="1982" spans="39:39">
      <c r="AM1982" s="120" t="s">
        <v>3271</v>
      </c>
    </row>
    <row r="1983" spans="39:39">
      <c r="AM1983" s="120" t="s">
        <v>3272</v>
      </c>
    </row>
    <row r="1984" spans="39:39">
      <c r="AM1984" s="120" t="s">
        <v>3273</v>
      </c>
    </row>
    <row r="1985" spans="39:39">
      <c r="AM1985" s="120" t="s">
        <v>3274</v>
      </c>
    </row>
    <row r="1986" spans="39:39">
      <c r="AM1986" s="120" t="s">
        <v>3275</v>
      </c>
    </row>
    <row r="1987" spans="39:39">
      <c r="AM1987" s="120" t="s">
        <v>3276</v>
      </c>
    </row>
    <row r="1988" spans="39:39">
      <c r="AM1988" s="120" t="s">
        <v>3277</v>
      </c>
    </row>
    <row r="1989" spans="39:39">
      <c r="AM1989" s="120" t="s">
        <v>3278</v>
      </c>
    </row>
    <row r="1990" spans="39:39">
      <c r="AM1990" s="120" t="s">
        <v>3279</v>
      </c>
    </row>
    <row r="1991" spans="39:39">
      <c r="AM1991" s="120" t="s">
        <v>3280</v>
      </c>
    </row>
    <row r="1992" spans="39:39">
      <c r="AM1992" s="120" t="s">
        <v>3281</v>
      </c>
    </row>
    <row r="1993" spans="39:39">
      <c r="AM1993" s="120" t="s">
        <v>3282</v>
      </c>
    </row>
    <row r="1994" spans="39:39">
      <c r="AM1994" s="120" t="s">
        <v>3283</v>
      </c>
    </row>
    <row r="1995" spans="39:39">
      <c r="AM1995" s="120" t="s">
        <v>3284</v>
      </c>
    </row>
    <row r="1996" spans="39:39">
      <c r="AM1996" s="120" t="s">
        <v>3285</v>
      </c>
    </row>
    <row r="1997" spans="39:39">
      <c r="AM1997" s="120" t="s">
        <v>3286</v>
      </c>
    </row>
    <row r="1998" spans="39:39">
      <c r="AM1998" s="120" t="s">
        <v>3287</v>
      </c>
    </row>
    <row r="1999" spans="39:39">
      <c r="AM1999" s="120" t="s">
        <v>3288</v>
      </c>
    </row>
    <row r="2000" spans="39:39">
      <c r="AM2000" s="120" t="s">
        <v>3289</v>
      </c>
    </row>
    <row r="2001" spans="39:39">
      <c r="AM2001" s="120" t="s">
        <v>3290</v>
      </c>
    </row>
    <row r="2002" spans="39:39">
      <c r="AM2002" s="120" t="s">
        <v>3291</v>
      </c>
    </row>
    <row r="2003" spans="39:39">
      <c r="AM2003" s="120" t="s">
        <v>3292</v>
      </c>
    </row>
    <row r="2004" spans="39:39">
      <c r="AM2004" s="120" t="s">
        <v>3293</v>
      </c>
    </row>
    <row r="2005" spans="39:39">
      <c r="AM2005" s="120" t="s">
        <v>3294</v>
      </c>
    </row>
    <row r="2006" spans="39:39">
      <c r="AM2006" s="120" t="s">
        <v>3295</v>
      </c>
    </row>
    <row r="2007" spans="39:39">
      <c r="AM2007" s="120" t="s">
        <v>3296</v>
      </c>
    </row>
    <row r="2008" spans="39:39">
      <c r="AM2008" s="120" t="s">
        <v>3297</v>
      </c>
    </row>
    <row r="2009" spans="39:39">
      <c r="AM2009" s="120" t="s">
        <v>3298</v>
      </c>
    </row>
    <row r="2010" spans="39:39">
      <c r="AM2010" s="120" t="s">
        <v>3299</v>
      </c>
    </row>
    <row r="2011" spans="39:39">
      <c r="AM2011" s="120" t="s">
        <v>3300</v>
      </c>
    </row>
    <row r="2012" spans="39:39">
      <c r="AM2012" s="120" t="s">
        <v>3301</v>
      </c>
    </row>
    <row r="2013" spans="39:39">
      <c r="AM2013" s="120" t="s">
        <v>3302</v>
      </c>
    </row>
    <row r="2014" spans="39:39">
      <c r="AM2014" s="120" t="s">
        <v>3303</v>
      </c>
    </row>
    <row r="2015" spans="39:39">
      <c r="AM2015" s="120" t="s">
        <v>3304</v>
      </c>
    </row>
    <row r="2016" spans="39:39">
      <c r="AM2016" s="120" t="s">
        <v>3305</v>
      </c>
    </row>
    <row r="2017" spans="39:39">
      <c r="AM2017" s="120" t="s">
        <v>3306</v>
      </c>
    </row>
    <row r="2018" spans="39:39">
      <c r="AM2018" s="120" t="s">
        <v>3307</v>
      </c>
    </row>
    <row r="2019" spans="39:39">
      <c r="AM2019" s="120" t="s">
        <v>3308</v>
      </c>
    </row>
    <row r="2020" spans="39:39">
      <c r="AM2020" s="120" t="s">
        <v>3309</v>
      </c>
    </row>
    <row r="2021" spans="39:39">
      <c r="AM2021" s="120" t="s">
        <v>3310</v>
      </c>
    </row>
    <row r="2022" spans="39:39">
      <c r="AM2022" s="120" t="s">
        <v>3311</v>
      </c>
    </row>
    <row r="2023" spans="39:39">
      <c r="AM2023" s="120" t="s">
        <v>3312</v>
      </c>
    </row>
    <row r="2024" spans="39:39">
      <c r="AM2024" s="120" t="s">
        <v>3313</v>
      </c>
    </row>
    <row r="2025" spans="39:39">
      <c r="AM2025" s="120" t="s">
        <v>3314</v>
      </c>
    </row>
    <row r="2026" spans="39:39">
      <c r="AM2026" s="120" t="s">
        <v>3315</v>
      </c>
    </row>
    <row r="2027" spans="39:39">
      <c r="AM2027" s="120" t="s">
        <v>3316</v>
      </c>
    </row>
    <row r="2028" spans="39:39">
      <c r="AM2028" s="120" t="s">
        <v>3317</v>
      </c>
    </row>
    <row r="2029" spans="39:39">
      <c r="AM2029" s="120" t="s">
        <v>3318</v>
      </c>
    </row>
    <row r="2030" spans="39:39">
      <c r="AM2030" s="120" t="s">
        <v>3319</v>
      </c>
    </row>
    <row r="2031" spans="39:39">
      <c r="AM2031" s="120" t="s">
        <v>3320</v>
      </c>
    </row>
    <row r="2032" spans="39:39">
      <c r="AM2032" s="120" t="s">
        <v>3321</v>
      </c>
    </row>
    <row r="2033" spans="39:39">
      <c r="AM2033" t="s">
        <v>3322</v>
      </c>
    </row>
    <row r="2034" spans="39:39">
      <c r="AM2034" t="s">
        <v>3323</v>
      </c>
    </row>
    <row r="2035" spans="39:39">
      <c r="AM2035" s="120" t="s">
        <v>3324</v>
      </c>
    </row>
    <row r="2036" spans="39:39">
      <c r="AM2036" s="120" t="s">
        <v>3325</v>
      </c>
    </row>
    <row r="2037" spans="39:39">
      <c r="AM2037" s="120" t="s">
        <v>3326</v>
      </c>
    </row>
    <row r="2038" spans="39:39">
      <c r="AM2038" s="120" t="s">
        <v>3327</v>
      </c>
    </row>
    <row r="2039" spans="39:39">
      <c r="AM2039" s="120" t="s">
        <v>3328</v>
      </c>
    </row>
    <row r="2040" spans="39:39">
      <c r="AM2040" s="120" t="s">
        <v>3329</v>
      </c>
    </row>
    <row r="2041" spans="39:39">
      <c r="AM2041" s="120" t="s">
        <v>3330</v>
      </c>
    </row>
    <row r="2042" spans="39:39">
      <c r="AM2042" s="120" t="s">
        <v>3331</v>
      </c>
    </row>
    <row r="2043" spans="39:39">
      <c r="AM2043" s="120" t="s">
        <v>3332</v>
      </c>
    </row>
    <row r="2044" spans="39:39">
      <c r="AM2044" s="120" t="s">
        <v>3333</v>
      </c>
    </row>
    <row r="2045" spans="39:39">
      <c r="AM2045" s="120" t="s">
        <v>3334</v>
      </c>
    </row>
    <row r="2046" spans="39:39">
      <c r="AM2046" s="120" t="s">
        <v>3335</v>
      </c>
    </row>
    <row r="2047" spans="39:39">
      <c r="AM2047" s="120" t="s">
        <v>3336</v>
      </c>
    </row>
    <row r="2048" spans="39:39">
      <c r="AM2048" s="120" t="s">
        <v>3337</v>
      </c>
    </row>
    <row r="2049" spans="39:39">
      <c r="AM2049" s="120" t="s">
        <v>3338</v>
      </c>
    </row>
    <row r="2050" spans="39:39">
      <c r="AM2050" t="s">
        <v>3339</v>
      </c>
    </row>
    <row r="2051" spans="39:39">
      <c r="AM2051" t="s">
        <v>3340</v>
      </c>
    </row>
    <row r="2052" spans="39:39">
      <c r="AM2052" s="120" t="s">
        <v>3341</v>
      </c>
    </row>
    <row r="2053" spans="39:39">
      <c r="AM2053" s="120" t="s">
        <v>3342</v>
      </c>
    </row>
    <row r="2054" spans="39:39">
      <c r="AM2054" s="120" t="s">
        <v>3343</v>
      </c>
    </row>
    <row r="2055" spans="39:39">
      <c r="AM2055" s="120" t="s">
        <v>3344</v>
      </c>
    </row>
    <row r="2056" spans="39:39">
      <c r="AM2056" s="120" t="s">
        <v>3345</v>
      </c>
    </row>
    <row r="2057" spans="39:39">
      <c r="AM2057" s="120" t="s">
        <v>3346</v>
      </c>
    </row>
    <row r="2058" spans="39:39">
      <c r="AM2058" s="120" t="s">
        <v>3347</v>
      </c>
    </row>
    <row r="2059" spans="39:39">
      <c r="AM2059" s="120" t="s">
        <v>3348</v>
      </c>
    </row>
    <row r="2060" spans="39:39">
      <c r="AM2060" s="120" t="s">
        <v>3349</v>
      </c>
    </row>
    <row r="2061" spans="39:39">
      <c r="AM2061" s="120" t="s">
        <v>3350</v>
      </c>
    </row>
    <row r="2062" spans="39:39">
      <c r="AM2062" s="120" t="s">
        <v>3351</v>
      </c>
    </row>
    <row r="2063" spans="39:39">
      <c r="AM2063" s="120" t="s">
        <v>3352</v>
      </c>
    </row>
    <row r="2064" spans="39:39">
      <c r="AM2064" s="120" t="s">
        <v>3353</v>
      </c>
    </row>
    <row r="2065" spans="39:39">
      <c r="AM2065" s="120" t="s">
        <v>3354</v>
      </c>
    </row>
    <row r="2066" spans="39:39">
      <c r="AM2066" s="120" t="s">
        <v>3355</v>
      </c>
    </row>
    <row r="2067" spans="39:39">
      <c r="AM2067" s="120" t="s">
        <v>3356</v>
      </c>
    </row>
    <row r="2068" spans="39:39">
      <c r="AM2068" s="120" t="s">
        <v>3357</v>
      </c>
    </row>
    <row r="2069" spans="39:39">
      <c r="AM2069" s="120" t="s">
        <v>3358</v>
      </c>
    </row>
    <row r="2070" spans="39:39">
      <c r="AM2070" s="120" t="s">
        <v>3359</v>
      </c>
    </row>
    <row r="2071" spans="39:39">
      <c r="AM2071" s="120" t="s">
        <v>3360</v>
      </c>
    </row>
    <row r="2072" spans="39:39">
      <c r="AM2072" s="120" t="s">
        <v>3361</v>
      </c>
    </row>
    <row r="2073" spans="39:39">
      <c r="AM2073" s="120" t="s">
        <v>3362</v>
      </c>
    </row>
    <row r="2074" spans="39:39">
      <c r="AM2074" s="120" t="s">
        <v>3363</v>
      </c>
    </row>
    <row r="2075" spans="39:39">
      <c r="AM2075" s="120" t="s">
        <v>3364</v>
      </c>
    </row>
    <row r="2076" spans="39:39">
      <c r="AM2076" s="120" t="s">
        <v>3365</v>
      </c>
    </row>
    <row r="2077" spans="39:39">
      <c r="AM2077" s="120" t="s">
        <v>3366</v>
      </c>
    </row>
    <row r="2078" spans="39:39">
      <c r="AM2078" s="120" t="s">
        <v>3367</v>
      </c>
    </row>
    <row r="2079" spans="39:39">
      <c r="AM2079" s="120" t="s">
        <v>3368</v>
      </c>
    </row>
    <row r="2080" spans="39:39">
      <c r="AM2080" s="120" t="s">
        <v>3369</v>
      </c>
    </row>
    <row r="2081" spans="39:39">
      <c r="AM2081" s="120" t="s">
        <v>3370</v>
      </c>
    </row>
    <row r="2082" spans="39:39">
      <c r="AM2082" s="120" t="s">
        <v>3371</v>
      </c>
    </row>
    <row r="2083" spans="39:39">
      <c r="AM2083" t="s">
        <v>3372</v>
      </c>
    </row>
    <row r="2084" spans="39:39">
      <c r="AM2084" t="s">
        <v>3373</v>
      </c>
    </row>
    <row r="2085" spans="39:39">
      <c r="AM2085" s="120" t="s">
        <v>3374</v>
      </c>
    </row>
    <row r="2086" spans="39:39">
      <c r="AM2086" s="120" t="s">
        <v>3375</v>
      </c>
    </row>
    <row r="2087" spans="39:39">
      <c r="AM2087" t="s">
        <v>3376</v>
      </c>
    </row>
    <row r="2088" spans="39:39">
      <c r="AM2088" t="s">
        <v>3377</v>
      </c>
    </row>
    <row r="2089" spans="39:39">
      <c r="AM2089" s="120" t="s">
        <v>3378</v>
      </c>
    </row>
    <row r="2090" spans="39:39">
      <c r="AM2090" s="120" t="s">
        <v>3379</v>
      </c>
    </row>
    <row r="2091" spans="39:39">
      <c r="AM2091" s="120" t="s">
        <v>3380</v>
      </c>
    </row>
    <row r="2092" spans="39:39">
      <c r="AM2092" s="120" t="s">
        <v>3381</v>
      </c>
    </row>
    <row r="2093" spans="39:39">
      <c r="AM2093" s="120" t="s">
        <v>3382</v>
      </c>
    </row>
    <row r="2094" spans="39:39">
      <c r="AM2094" s="120" t="s">
        <v>3383</v>
      </c>
    </row>
    <row r="2095" spans="39:39">
      <c r="AM2095" s="120" t="s">
        <v>3384</v>
      </c>
    </row>
    <row r="2096" spans="39:39">
      <c r="AM2096" s="120" t="s">
        <v>3385</v>
      </c>
    </row>
    <row r="2097" spans="39:39">
      <c r="AM2097" s="120" t="s">
        <v>3386</v>
      </c>
    </row>
    <row r="2098" spans="39:39">
      <c r="AM2098" s="120" t="s">
        <v>3387</v>
      </c>
    </row>
    <row r="2099" spans="39:39">
      <c r="AM2099" s="120" t="s">
        <v>3388</v>
      </c>
    </row>
    <row r="2100" spans="39:39">
      <c r="AM2100" s="120" t="s">
        <v>3389</v>
      </c>
    </row>
    <row r="2101" spans="39:39">
      <c r="AM2101" s="120" t="s">
        <v>3390</v>
      </c>
    </row>
    <row r="2102" spans="39:39">
      <c r="AM2102" s="120" t="s">
        <v>3391</v>
      </c>
    </row>
    <row r="2103" spans="39:39">
      <c r="AM2103" s="120" t="s">
        <v>3392</v>
      </c>
    </row>
    <row r="2104" spans="39:39">
      <c r="AM2104" s="120" t="s">
        <v>3393</v>
      </c>
    </row>
    <row r="2105" spans="39:39">
      <c r="AM2105" s="120" t="s">
        <v>3394</v>
      </c>
    </row>
    <row r="2106" spans="39:39">
      <c r="AM2106" s="120" t="s">
        <v>3395</v>
      </c>
    </row>
    <row r="2107" spans="39:39">
      <c r="AM2107" s="120" t="s">
        <v>3396</v>
      </c>
    </row>
    <row r="2108" spans="39:39">
      <c r="AM2108" s="120" t="s">
        <v>3397</v>
      </c>
    </row>
    <row r="2109" spans="39:39">
      <c r="AM2109" s="120" t="s">
        <v>3398</v>
      </c>
    </row>
    <row r="2110" spans="39:39">
      <c r="AM2110" s="120" t="s">
        <v>3399</v>
      </c>
    </row>
    <row r="2111" spans="39:39">
      <c r="AM2111" s="120" t="s">
        <v>3400</v>
      </c>
    </row>
    <row r="2112" spans="39:39">
      <c r="AM2112" s="120" t="s">
        <v>3401</v>
      </c>
    </row>
    <row r="2113" spans="39:39">
      <c r="AM2113" s="120" t="s">
        <v>3402</v>
      </c>
    </row>
    <row r="2114" spans="39:39">
      <c r="AM2114" s="120" t="s">
        <v>3403</v>
      </c>
    </row>
    <row r="2115" spans="39:39">
      <c r="AM2115" s="120" t="s">
        <v>3404</v>
      </c>
    </row>
    <row r="2116" spans="39:39">
      <c r="AM2116" s="120" t="s">
        <v>3405</v>
      </c>
    </row>
    <row r="2117" spans="39:39">
      <c r="AM2117" s="120" t="s">
        <v>3406</v>
      </c>
    </row>
    <row r="2118" spans="39:39">
      <c r="AM2118" s="120" t="s">
        <v>3407</v>
      </c>
    </row>
    <row r="2119" spans="39:39">
      <c r="AM2119" s="120" t="s">
        <v>3408</v>
      </c>
    </row>
    <row r="2120" spans="39:39">
      <c r="AM2120" s="120" t="s">
        <v>3409</v>
      </c>
    </row>
    <row r="2121" spans="39:39">
      <c r="AM2121" s="120" t="s">
        <v>3410</v>
      </c>
    </row>
    <row r="2122" spans="39:39">
      <c r="AM2122" s="120" t="s">
        <v>3411</v>
      </c>
    </row>
    <row r="2123" spans="39:39">
      <c r="AM2123" t="s">
        <v>3412</v>
      </c>
    </row>
    <row r="2124" spans="39:39">
      <c r="AM2124" t="s">
        <v>3413</v>
      </c>
    </row>
    <row r="2125" spans="39:39">
      <c r="AM2125" s="120" t="s">
        <v>3414</v>
      </c>
    </row>
    <row r="2126" spans="39:39">
      <c r="AM2126" t="s">
        <v>3415</v>
      </c>
    </row>
    <row r="2127" spans="39:39">
      <c r="AM2127" t="s">
        <v>3416</v>
      </c>
    </row>
    <row r="2128" spans="39:39">
      <c r="AM2128" s="120" t="s">
        <v>3417</v>
      </c>
    </row>
    <row r="2129" spans="39:39">
      <c r="AM2129" s="120" t="s">
        <v>3418</v>
      </c>
    </row>
    <row r="2130" spans="39:39">
      <c r="AM2130" t="s">
        <v>3419</v>
      </c>
    </row>
    <row r="2131" spans="39:39">
      <c r="AM2131" t="s">
        <v>3420</v>
      </c>
    </row>
    <row r="2132" spans="39:39">
      <c r="AM2132" t="s">
        <v>3421</v>
      </c>
    </row>
    <row r="2133" spans="39:39">
      <c r="AM2133" s="120" t="s">
        <v>3422</v>
      </c>
    </row>
    <row r="2134" spans="39:39">
      <c r="AM2134" s="120" t="s">
        <v>3423</v>
      </c>
    </row>
    <row r="2135" spans="39:39">
      <c r="AM2135" s="120" t="s">
        <v>3424</v>
      </c>
    </row>
    <row r="2136" spans="39:39">
      <c r="AM2136" s="120" t="s">
        <v>3425</v>
      </c>
    </row>
    <row r="2137" spans="39:39">
      <c r="AM2137" s="120" t="s">
        <v>3426</v>
      </c>
    </row>
    <row r="2138" spans="39:39">
      <c r="AM2138" s="120" t="s">
        <v>3427</v>
      </c>
    </row>
    <row r="2139" spans="39:39">
      <c r="AM2139" s="120" t="s">
        <v>3428</v>
      </c>
    </row>
    <row r="2140" spans="39:39">
      <c r="AM2140" s="120" t="s">
        <v>3429</v>
      </c>
    </row>
    <row r="2141" spans="39:39">
      <c r="AM2141" s="120" t="s">
        <v>3430</v>
      </c>
    </row>
    <row r="2142" spans="39:39">
      <c r="AM2142" s="120" t="s">
        <v>3431</v>
      </c>
    </row>
    <row r="2143" spans="39:39">
      <c r="AM2143" s="120" t="s">
        <v>3432</v>
      </c>
    </row>
    <row r="2144" spans="39:39">
      <c r="AM2144" s="120" t="s">
        <v>3433</v>
      </c>
    </row>
    <row r="2145" spans="39:39">
      <c r="AM2145" t="s">
        <v>3434</v>
      </c>
    </row>
    <row r="2146" spans="39:39">
      <c r="AM2146" s="120" t="s">
        <v>3435</v>
      </c>
    </row>
    <row r="2147" spans="39:39">
      <c r="AM2147" t="s">
        <v>3436</v>
      </c>
    </row>
    <row r="2148" spans="39:39">
      <c r="AM2148" t="s">
        <v>3437</v>
      </c>
    </row>
    <row r="2149" spans="39:39">
      <c r="AM2149" s="120" t="s">
        <v>3438</v>
      </c>
    </row>
    <row r="2150" spans="39:39">
      <c r="AM2150" s="120" t="s">
        <v>3439</v>
      </c>
    </row>
    <row r="2151" spans="39:39">
      <c r="AM2151" s="120" t="s">
        <v>3440</v>
      </c>
    </row>
    <row r="2152" spans="39:39">
      <c r="AM2152" s="120" t="s">
        <v>3441</v>
      </c>
    </row>
    <row r="2153" spans="39:39">
      <c r="AM2153" s="120" t="s">
        <v>3442</v>
      </c>
    </row>
    <row r="2154" spans="39:39">
      <c r="AM2154" s="120" t="s">
        <v>3443</v>
      </c>
    </row>
    <row r="2155" spans="39:39">
      <c r="AM2155" s="120" t="s">
        <v>3444</v>
      </c>
    </row>
    <row r="2156" spans="39:39">
      <c r="AM2156" s="120" t="s">
        <v>3445</v>
      </c>
    </row>
    <row r="2157" spans="39:39">
      <c r="AM2157" s="120" t="s">
        <v>3446</v>
      </c>
    </row>
    <row r="2158" spans="39:39">
      <c r="AM2158" s="120" t="s">
        <v>3447</v>
      </c>
    </row>
    <row r="2159" spans="39:39">
      <c r="AM2159" s="120" t="s">
        <v>3448</v>
      </c>
    </row>
    <row r="2160" spans="39:39">
      <c r="AM2160" s="120" t="s">
        <v>3449</v>
      </c>
    </row>
    <row r="2161" spans="39:39">
      <c r="AM2161" s="120" t="s">
        <v>3450</v>
      </c>
    </row>
    <row r="2162" spans="39:39">
      <c r="AM2162" s="120" t="s">
        <v>3451</v>
      </c>
    </row>
    <row r="2163" spans="39:39">
      <c r="AM2163" t="s">
        <v>3452</v>
      </c>
    </row>
    <row r="2164" spans="39:39">
      <c r="AM2164" t="s">
        <v>3453</v>
      </c>
    </row>
    <row r="2165" spans="39:39">
      <c r="AM2165" s="120" t="s">
        <v>3454</v>
      </c>
    </row>
    <row r="2166" spans="39:39">
      <c r="AM2166" s="120" t="s">
        <v>3455</v>
      </c>
    </row>
    <row r="2167" spans="39:39">
      <c r="AM2167" s="120" t="s">
        <v>3456</v>
      </c>
    </row>
    <row r="2168" spans="39:39">
      <c r="AM2168" s="120" t="s">
        <v>3457</v>
      </c>
    </row>
    <row r="2169" spans="39:39">
      <c r="AM2169" s="120" t="s">
        <v>3458</v>
      </c>
    </row>
    <row r="2170" spans="39:39">
      <c r="AM2170" s="120" t="s">
        <v>3459</v>
      </c>
    </row>
    <row r="2171" spans="39:39">
      <c r="AM2171" s="120" t="s">
        <v>3460</v>
      </c>
    </row>
    <row r="2172" spans="39:39">
      <c r="AM2172" s="120" t="s">
        <v>3461</v>
      </c>
    </row>
    <row r="2173" spans="39:39">
      <c r="AM2173" s="120" t="s">
        <v>3462</v>
      </c>
    </row>
    <row r="2174" spans="39:39">
      <c r="AM2174" s="120" t="s">
        <v>3463</v>
      </c>
    </row>
    <row r="2175" spans="39:39">
      <c r="AM2175" s="120" t="s">
        <v>3464</v>
      </c>
    </row>
    <row r="2176" spans="39:39">
      <c r="AM2176" s="120" t="s">
        <v>3465</v>
      </c>
    </row>
    <row r="2177" spans="39:39">
      <c r="AM2177" s="120" t="s">
        <v>3466</v>
      </c>
    </row>
    <row r="2178" spans="39:39">
      <c r="AM2178" s="120" t="s">
        <v>3467</v>
      </c>
    </row>
    <row r="2179" spans="39:39">
      <c r="AM2179" t="s">
        <v>3468</v>
      </c>
    </row>
    <row r="2180" spans="39:39">
      <c r="AM2180" t="s">
        <v>3469</v>
      </c>
    </row>
    <row r="2181" spans="39:39">
      <c r="AM2181" t="s">
        <v>3470</v>
      </c>
    </row>
    <row r="2182" spans="39:39">
      <c r="AM2182" t="s">
        <v>3471</v>
      </c>
    </row>
    <row r="2183" spans="39:39">
      <c r="AM2183" t="s">
        <v>3472</v>
      </c>
    </row>
    <row r="2184" spans="39:39">
      <c r="AM2184" t="s">
        <v>3473</v>
      </c>
    </row>
    <row r="2185" spans="39:39">
      <c r="AM2185" t="s">
        <v>3474</v>
      </c>
    </row>
    <row r="2186" spans="39:39">
      <c r="AM2186" t="s">
        <v>3475</v>
      </c>
    </row>
    <row r="2187" spans="39:39">
      <c r="AM2187" s="120" t="s">
        <v>3476</v>
      </c>
    </row>
    <row r="2188" spans="39:39">
      <c r="AM2188" s="120" t="s">
        <v>3477</v>
      </c>
    </row>
    <row r="2189" spans="39:39">
      <c r="AM2189" s="120" t="s">
        <v>3478</v>
      </c>
    </row>
    <row r="2190" spans="39:39">
      <c r="AM2190" s="120" t="s">
        <v>3479</v>
      </c>
    </row>
    <row r="2191" spans="39:39">
      <c r="AM2191" s="120" t="s">
        <v>3480</v>
      </c>
    </row>
    <row r="2192" spans="39:39">
      <c r="AM2192" s="120" t="s">
        <v>3481</v>
      </c>
    </row>
    <row r="2193" spans="39:39">
      <c r="AM2193" s="120" t="s">
        <v>3482</v>
      </c>
    </row>
    <row r="2194" spans="39:39">
      <c r="AM2194" s="120" t="s">
        <v>3483</v>
      </c>
    </row>
    <row r="2195" spans="39:39">
      <c r="AM2195" s="120" t="s">
        <v>3484</v>
      </c>
    </row>
    <row r="2196" spans="39:39">
      <c r="AM2196" s="120" t="s">
        <v>3485</v>
      </c>
    </row>
    <row r="2197" spans="39:39">
      <c r="AM2197" s="120" t="s">
        <v>3486</v>
      </c>
    </row>
    <row r="2198" spans="39:39">
      <c r="AM2198" s="120" t="s">
        <v>3487</v>
      </c>
    </row>
    <row r="2199" spans="39:39">
      <c r="AM2199" s="120" t="s">
        <v>3488</v>
      </c>
    </row>
    <row r="2200" spans="39:39">
      <c r="AM2200" s="120" t="s">
        <v>3489</v>
      </c>
    </row>
    <row r="2201" spans="39:39">
      <c r="AM2201" s="120" t="s">
        <v>3490</v>
      </c>
    </row>
    <row r="2202" spans="39:39">
      <c r="AM2202" s="120" t="s">
        <v>3491</v>
      </c>
    </row>
    <row r="2203" spans="39:39">
      <c r="AM2203" s="120" t="s">
        <v>3492</v>
      </c>
    </row>
    <row r="2204" spans="39:39">
      <c r="AM2204" s="120" t="s">
        <v>3493</v>
      </c>
    </row>
    <row r="2205" spans="39:39">
      <c r="AM2205" s="120" t="s">
        <v>3494</v>
      </c>
    </row>
    <row r="2206" spans="39:39">
      <c r="AM2206" s="120" t="s">
        <v>3495</v>
      </c>
    </row>
    <row r="2207" spans="39:39">
      <c r="AM2207" s="120" t="s">
        <v>3496</v>
      </c>
    </row>
    <row r="2208" spans="39:39">
      <c r="AM2208" s="120" t="s">
        <v>3497</v>
      </c>
    </row>
    <row r="2209" spans="39:39">
      <c r="AM2209" s="120" t="s">
        <v>3498</v>
      </c>
    </row>
    <row r="2210" spans="39:39">
      <c r="AM2210" s="120" t="s">
        <v>3499</v>
      </c>
    </row>
    <row r="2211" spans="39:39">
      <c r="AM2211" s="120" t="s">
        <v>3500</v>
      </c>
    </row>
    <row r="2212" spans="39:39">
      <c r="AM2212" s="120" t="s">
        <v>3501</v>
      </c>
    </row>
    <row r="2213" spans="39:39">
      <c r="AM2213" s="120" t="s">
        <v>3502</v>
      </c>
    </row>
    <row r="2214" spans="39:39">
      <c r="AM2214" s="120" t="s">
        <v>3503</v>
      </c>
    </row>
    <row r="2215" spans="39:39">
      <c r="AM2215" s="120" t="s">
        <v>3504</v>
      </c>
    </row>
    <row r="2216" spans="39:39">
      <c r="AM2216" s="120" t="s">
        <v>3505</v>
      </c>
    </row>
    <row r="2217" spans="39:39">
      <c r="AM2217" t="s">
        <v>3506</v>
      </c>
    </row>
    <row r="2218" spans="39:39">
      <c r="AM2218" t="s">
        <v>3507</v>
      </c>
    </row>
    <row r="2219" spans="39:39">
      <c r="AM2219" t="s">
        <v>3508</v>
      </c>
    </row>
    <row r="2220" spans="39:39">
      <c r="AM2220" t="s">
        <v>3509</v>
      </c>
    </row>
    <row r="2221" spans="39:39">
      <c r="AM2221" t="s">
        <v>3510</v>
      </c>
    </row>
    <row r="2222" spans="39:39">
      <c r="AM2222" t="s">
        <v>3511</v>
      </c>
    </row>
    <row r="2223" spans="39:39">
      <c r="AM2223" t="s">
        <v>3512</v>
      </c>
    </row>
    <row r="2224" spans="39:39">
      <c r="AM2224" t="s">
        <v>3513</v>
      </c>
    </row>
    <row r="2225" spans="39:39">
      <c r="AM2225" s="120" t="s">
        <v>3514</v>
      </c>
    </row>
    <row r="2226" spans="39:39">
      <c r="AM2226" s="120" t="s">
        <v>3515</v>
      </c>
    </row>
    <row r="2227" spans="39:39">
      <c r="AM2227" s="120" t="s">
        <v>3516</v>
      </c>
    </row>
    <row r="2228" spans="39:39">
      <c r="AM2228" s="120" t="s">
        <v>3517</v>
      </c>
    </row>
    <row r="2229" spans="39:39">
      <c r="AM2229" t="s">
        <v>3518</v>
      </c>
    </row>
    <row r="2230" spans="39:39">
      <c r="AM2230" t="s">
        <v>3519</v>
      </c>
    </row>
    <row r="2231" spans="39:39">
      <c r="AM2231" s="120" t="s">
        <v>3520</v>
      </c>
    </row>
    <row r="2232" spans="39:39">
      <c r="AM2232" s="120" t="s">
        <v>3521</v>
      </c>
    </row>
    <row r="2233" spans="39:39">
      <c r="AM2233" s="120" t="s">
        <v>3522</v>
      </c>
    </row>
    <row r="2234" spans="39:39">
      <c r="AM2234" t="s">
        <v>3523</v>
      </c>
    </row>
    <row r="2235" spans="39:39">
      <c r="AM2235" t="s">
        <v>3524</v>
      </c>
    </row>
    <row r="2236" spans="39:39">
      <c r="AM2236" s="120" t="s">
        <v>3525</v>
      </c>
    </row>
    <row r="2237" spans="39:39">
      <c r="AM2237" t="s">
        <v>3526</v>
      </c>
    </row>
    <row r="2238" spans="39:39">
      <c r="AM2238" t="s">
        <v>3527</v>
      </c>
    </row>
    <row r="2239" spans="39:39">
      <c r="AM2239" s="120" t="s">
        <v>3528</v>
      </c>
    </row>
    <row r="2240" spans="39:39">
      <c r="AM2240" s="120" t="s">
        <v>3529</v>
      </c>
    </row>
    <row r="2241" spans="39:39">
      <c r="AM2241" s="120" t="s">
        <v>3530</v>
      </c>
    </row>
    <row r="2242" spans="39:39">
      <c r="AM2242" s="120" t="s">
        <v>3531</v>
      </c>
    </row>
    <row r="2243" spans="39:39">
      <c r="AM2243" s="120" t="s">
        <v>3532</v>
      </c>
    </row>
    <row r="2244" spans="39:39">
      <c r="AM2244" s="120" t="s">
        <v>3533</v>
      </c>
    </row>
    <row r="2245" spans="39:39">
      <c r="AM2245" s="120" t="s">
        <v>3534</v>
      </c>
    </row>
    <row r="2246" spans="39:39">
      <c r="AM2246" s="120" t="s">
        <v>3535</v>
      </c>
    </row>
    <row r="2247" spans="39:39">
      <c r="AM2247" s="120" t="s">
        <v>3536</v>
      </c>
    </row>
    <row r="2248" spans="39:39">
      <c r="AM2248" s="120" t="s">
        <v>3537</v>
      </c>
    </row>
    <row r="2249" spans="39:39">
      <c r="AM2249" s="120" t="s">
        <v>3538</v>
      </c>
    </row>
    <row r="2250" spans="39:39">
      <c r="AM2250" s="120" t="s">
        <v>3539</v>
      </c>
    </row>
    <row r="2251" spans="39:39">
      <c r="AM2251" s="120" t="s">
        <v>3540</v>
      </c>
    </row>
    <row r="2252" spans="39:39">
      <c r="AM2252" s="120" t="s">
        <v>3541</v>
      </c>
    </row>
    <row r="2253" spans="39:39">
      <c r="AM2253" t="s">
        <v>3542</v>
      </c>
    </row>
    <row r="2254" spans="39:39">
      <c r="AM2254" t="s">
        <v>3543</v>
      </c>
    </row>
    <row r="2255" spans="39:39">
      <c r="AM2255" s="121" t="s">
        <v>3544</v>
      </c>
    </row>
    <row r="2256" spans="39:39">
      <c r="AM2256" s="121" t="s">
        <v>3545</v>
      </c>
    </row>
    <row r="2257" spans="39:39">
      <c r="AM2257" t="s">
        <v>3546</v>
      </c>
    </row>
    <row r="2258" spans="39:39">
      <c r="AM2258" t="s">
        <v>3547</v>
      </c>
    </row>
    <row r="2259" spans="39:39">
      <c r="AM2259" t="s">
        <v>3548</v>
      </c>
    </row>
    <row r="2260" spans="39:39">
      <c r="AM2260" t="s">
        <v>3549</v>
      </c>
    </row>
    <row r="2261" spans="39:39">
      <c r="AM2261" s="120" t="s">
        <v>3550</v>
      </c>
    </row>
    <row r="2262" spans="39:39">
      <c r="AM2262" s="120" t="s">
        <v>3551</v>
      </c>
    </row>
    <row r="2263" spans="39:39">
      <c r="AM2263" s="120" t="s">
        <v>3552</v>
      </c>
    </row>
    <row r="2264" spans="39:39">
      <c r="AM2264" s="120" t="s">
        <v>3553</v>
      </c>
    </row>
    <row r="2265" spans="39:39">
      <c r="AM2265" s="120" t="s">
        <v>3554</v>
      </c>
    </row>
    <row r="2266" spans="39:39">
      <c r="AM2266" s="120" t="s">
        <v>3555</v>
      </c>
    </row>
    <row r="2267" spans="39:39">
      <c r="AM2267" s="120" t="s">
        <v>3556</v>
      </c>
    </row>
    <row r="2268" spans="39:39">
      <c r="AM2268" s="120" t="s">
        <v>3557</v>
      </c>
    </row>
    <row r="2269" spans="39:39">
      <c r="AM2269" s="120" t="s">
        <v>3558</v>
      </c>
    </row>
    <row r="2270" spans="39:39">
      <c r="AM2270" s="120" t="s">
        <v>3559</v>
      </c>
    </row>
    <row r="2271" spans="39:39">
      <c r="AM2271" s="120" t="s">
        <v>3560</v>
      </c>
    </row>
    <row r="2272" spans="39:39">
      <c r="AM2272" s="120" t="s">
        <v>3561</v>
      </c>
    </row>
    <row r="2273" spans="39:39">
      <c r="AM2273" s="120" t="s">
        <v>3562</v>
      </c>
    </row>
    <row r="2274" spans="39:39">
      <c r="AM2274" s="121" t="s">
        <v>3563</v>
      </c>
    </row>
    <row r="2275" spans="39:39">
      <c r="AM2275" t="s">
        <v>3564</v>
      </c>
    </row>
    <row r="2276" spans="39:39">
      <c r="AM2276" t="s">
        <v>3565</v>
      </c>
    </row>
    <row r="2277" spans="39:39">
      <c r="AM2277" t="s">
        <v>3566</v>
      </c>
    </row>
    <row r="2278" spans="39:39">
      <c r="AM2278" s="120" t="s">
        <v>3567</v>
      </c>
    </row>
    <row r="2279" spans="39:39">
      <c r="AM2279" s="120" t="s">
        <v>3568</v>
      </c>
    </row>
    <row r="2280" spans="39:39">
      <c r="AM2280" s="120" t="s">
        <v>3569</v>
      </c>
    </row>
    <row r="2281" spans="39:39">
      <c r="AM2281" s="120" t="s">
        <v>3570</v>
      </c>
    </row>
    <row r="2282" spans="39:39">
      <c r="AM2282" s="120" t="s">
        <v>3571</v>
      </c>
    </row>
    <row r="2283" spans="39:39">
      <c r="AM2283" s="120" t="s">
        <v>3572</v>
      </c>
    </row>
    <row r="2284" spans="39:39">
      <c r="AM2284" s="120" t="s">
        <v>3573</v>
      </c>
    </row>
    <row r="2285" spans="39:39">
      <c r="AM2285" s="120" t="s">
        <v>3574</v>
      </c>
    </row>
    <row r="2286" spans="39:39">
      <c r="AM2286" s="120" t="s">
        <v>3575</v>
      </c>
    </row>
    <row r="2287" spans="39:39">
      <c r="AM2287" s="120" t="s">
        <v>3576</v>
      </c>
    </row>
    <row r="2288" spans="39:39">
      <c r="AM2288" s="120" t="s">
        <v>3577</v>
      </c>
    </row>
    <row r="2289" spans="39:39">
      <c r="AM2289" s="120" t="s">
        <v>3578</v>
      </c>
    </row>
    <row r="2290" spans="39:39">
      <c r="AM2290" s="120" t="s">
        <v>3579</v>
      </c>
    </row>
    <row r="2291" spans="39:39">
      <c r="AM2291" t="s">
        <v>3580</v>
      </c>
    </row>
    <row r="2292" spans="39:39">
      <c r="AM2292" t="s">
        <v>3581</v>
      </c>
    </row>
    <row r="2293" spans="39:39">
      <c r="AM2293" s="120" t="s">
        <v>3582</v>
      </c>
    </row>
    <row r="2294" spans="39:39">
      <c r="AM2294" s="120" t="s">
        <v>3583</v>
      </c>
    </row>
    <row r="2295" spans="39:39">
      <c r="AM2295" s="120" t="s">
        <v>3584</v>
      </c>
    </row>
    <row r="2296" spans="39:39">
      <c r="AM2296" s="120" t="s">
        <v>3585</v>
      </c>
    </row>
    <row r="2297" spans="39:39">
      <c r="AM2297" s="120" t="s">
        <v>3586</v>
      </c>
    </row>
    <row r="2298" spans="39:39">
      <c r="AM2298" s="120" t="s">
        <v>3587</v>
      </c>
    </row>
    <row r="2299" spans="39:39">
      <c r="AM2299" s="120" t="s">
        <v>3588</v>
      </c>
    </row>
    <row r="2300" spans="39:39">
      <c r="AM2300" s="120" t="s">
        <v>3589</v>
      </c>
    </row>
    <row r="2301" spans="39:39">
      <c r="AM2301" s="120" t="s">
        <v>3590</v>
      </c>
    </row>
    <row r="2302" spans="39:39">
      <c r="AM2302" s="120" t="s">
        <v>3591</v>
      </c>
    </row>
    <row r="2303" spans="39:39">
      <c r="AM2303" s="120" t="s">
        <v>3592</v>
      </c>
    </row>
    <row r="2304" spans="39:39">
      <c r="AM2304" s="120" t="s">
        <v>3593</v>
      </c>
    </row>
    <row r="2305" spans="39:39">
      <c r="AM2305" s="120" t="s">
        <v>3594</v>
      </c>
    </row>
    <row r="2306" spans="39:39">
      <c r="AM2306" s="120" t="s">
        <v>3595</v>
      </c>
    </row>
    <row r="2307" spans="39:39">
      <c r="AM2307" s="120" t="s">
        <v>3596</v>
      </c>
    </row>
    <row r="2308" spans="39:39">
      <c r="AM2308" s="120" t="s">
        <v>3597</v>
      </c>
    </row>
    <row r="2309" spans="39:39">
      <c r="AM2309" s="120" t="s">
        <v>3598</v>
      </c>
    </row>
    <row r="2310" spans="39:39">
      <c r="AM2310" s="120" t="s">
        <v>3599</v>
      </c>
    </row>
    <row r="2311" spans="39:39">
      <c r="AM2311" s="120" t="s">
        <v>3600</v>
      </c>
    </row>
    <row r="2312" spans="39:39">
      <c r="AM2312" s="120" t="s">
        <v>3601</v>
      </c>
    </row>
    <row r="2313" spans="39:39">
      <c r="AM2313" s="120" t="s">
        <v>3602</v>
      </c>
    </row>
    <row r="2314" spans="39:39">
      <c r="AM2314" s="120" t="s">
        <v>3603</v>
      </c>
    </row>
    <row r="2315" spans="39:39">
      <c r="AM2315" s="120" t="s">
        <v>3604</v>
      </c>
    </row>
    <row r="2316" spans="39:39">
      <c r="AM2316" s="120" t="s">
        <v>3605</v>
      </c>
    </row>
    <row r="2317" spans="39:39">
      <c r="AM2317" s="120" t="s">
        <v>3606</v>
      </c>
    </row>
    <row r="2318" spans="39:39">
      <c r="AM2318" s="120" t="s">
        <v>3607</v>
      </c>
    </row>
    <row r="2319" spans="39:39">
      <c r="AM2319" s="120" t="s">
        <v>3608</v>
      </c>
    </row>
    <row r="2320" spans="39:39">
      <c r="AM2320" s="120" t="s">
        <v>3609</v>
      </c>
    </row>
    <row r="2321" spans="39:39">
      <c r="AM2321" s="120" t="s">
        <v>3610</v>
      </c>
    </row>
    <row r="2322" spans="39:39">
      <c r="AM2322" s="120" t="s">
        <v>3611</v>
      </c>
    </row>
    <row r="2323" spans="39:39">
      <c r="AM2323" s="120" t="s">
        <v>3612</v>
      </c>
    </row>
    <row r="2324" spans="39:39">
      <c r="AM2324" t="s">
        <v>3613</v>
      </c>
    </row>
    <row r="2325" spans="39:39">
      <c r="AM2325" t="s">
        <v>3614</v>
      </c>
    </row>
    <row r="2326" spans="39:39">
      <c r="AM2326" s="120" t="s">
        <v>3615</v>
      </c>
    </row>
    <row r="2327" spans="39:39">
      <c r="AM2327" s="120" t="s">
        <v>3616</v>
      </c>
    </row>
    <row r="2328" spans="39:39">
      <c r="AM2328" s="120" t="s">
        <v>3617</v>
      </c>
    </row>
    <row r="2329" spans="39:39">
      <c r="AM2329" s="120" t="s">
        <v>3618</v>
      </c>
    </row>
    <row r="2330" spans="39:39">
      <c r="AM2330" s="120" t="s">
        <v>3619</v>
      </c>
    </row>
    <row r="2331" spans="39:39">
      <c r="AM2331" s="120" t="s">
        <v>3620</v>
      </c>
    </row>
    <row r="2332" spans="39:39">
      <c r="AM2332" s="120" t="s">
        <v>3621</v>
      </c>
    </row>
    <row r="2333" spans="39:39">
      <c r="AM2333" s="120" t="s">
        <v>3622</v>
      </c>
    </row>
    <row r="2334" spans="39:39">
      <c r="AM2334" s="120" t="s">
        <v>3623</v>
      </c>
    </row>
    <row r="2335" spans="39:39">
      <c r="AM2335" s="120" t="s">
        <v>3624</v>
      </c>
    </row>
    <row r="2336" spans="39:39">
      <c r="AM2336" s="120" t="s">
        <v>3625</v>
      </c>
    </row>
    <row r="2337" spans="39:39">
      <c r="AM2337" s="120" t="s">
        <v>3626</v>
      </c>
    </row>
    <row r="2338" spans="39:39">
      <c r="AM2338" s="120" t="s">
        <v>3627</v>
      </c>
    </row>
    <row r="2339" spans="39:39">
      <c r="AM2339" s="120" t="s">
        <v>3628</v>
      </c>
    </row>
    <row r="2340" spans="39:39">
      <c r="AM2340" s="120" t="s">
        <v>3629</v>
      </c>
    </row>
    <row r="2341" spans="39:39">
      <c r="AM2341" s="120" t="s">
        <v>3630</v>
      </c>
    </row>
    <row r="2342" spans="39:39">
      <c r="AM2342" s="120" t="s">
        <v>3631</v>
      </c>
    </row>
    <row r="2343" spans="39:39">
      <c r="AM2343" s="120" t="s">
        <v>3632</v>
      </c>
    </row>
    <row r="2344" spans="39:39">
      <c r="AM2344" s="120" t="s">
        <v>3633</v>
      </c>
    </row>
    <row r="2345" spans="39:39">
      <c r="AM2345" s="120" t="s">
        <v>3634</v>
      </c>
    </row>
    <row r="2346" spans="39:39">
      <c r="AM2346" s="120" t="s">
        <v>3635</v>
      </c>
    </row>
    <row r="2347" spans="39:39">
      <c r="AM2347" s="120" t="s">
        <v>3636</v>
      </c>
    </row>
    <row r="2348" spans="39:39">
      <c r="AM2348" s="120" t="s">
        <v>3637</v>
      </c>
    </row>
    <row r="2349" spans="39:39">
      <c r="AM2349" s="120" t="s">
        <v>3638</v>
      </c>
    </row>
    <row r="2350" spans="39:39">
      <c r="AM2350" s="120" t="s">
        <v>3639</v>
      </c>
    </row>
    <row r="2351" spans="39:39">
      <c r="AM2351" s="120" t="s">
        <v>3640</v>
      </c>
    </row>
    <row r="2352" spans="39:39">
      <c r="AM2352" s="120" t="s">
        <v>3641</v>
      </c>
    </row>
    <row r="2353" spans="39:39">
      <c r="AM2353" s="120" t="s">
        <v>3642</v>
      </c>
    </row>
    <row r="2354" spans="39:39">
      <c r="AM2354" s="120" t="s">
        <v>3643</v>
      </c>
    </row>
    <row r="2355" spans="39:39">
      <c r="AM2355" s="120" t="s">
        <v>3644</v>
      </c>
    </row>
    <row r="2356" spans="39:39">
      <c r="AM2356" s="120" t="s">
        <v>3645</v>
      </c>
    </row>
    <row r="2357" spans="39:39">
      <c r="AM2357" s="120" t="s">
        <v>3646</v>
      </c>
    </row>
    <row r="2358" spans="39:39">
      <c r="AM2358" s="120" t="s">
        <v>3647</v>
      </c>
    </row>
    <row r="2359" spans="39:39">
      <c r="AM2359" s="120" t="s">
        <v>3648</v>
      </c>
    </row>
    <row r="2360" spans="39:39">
      <c r="AM2360" s="120" t="s">
        <v>3649</v>
      </c>
    </row>
    <row r="2361" spans="39:39">
      <c r="AM2361" s="120" t="s">
        <v>3650</v>
      </c>
    </row>
    <row r="2362" spans="39:39">
      <c r="AM2362" s="120" t="s">
        <v>3651</v>
      </c>
    </row>
    <row r="2363" spans="39:39">
      <c r="AM2363" s="120" t="s">
        <v>3652</v>
      </c>
    </row>
    <row r="2364" spans="39:39">
      <c r="AM2364" s="120" t="s">
        <v>3653</v>
      </c>
    </row>
    <row r="2365" spans="39:39">
      <c r="AM2365" s="120" t="s">
        <v>3654</v>
      </c>
    </row>
    <row r="2366" spans="39:39">
      <c r="AM2366" s="120" t="s">
        <v>3655</v>
      </c>
    </row>
    <row r="2367" spans="39:39">
      <c r="AM2367" s="120" t="s">
        <v>3656</v>
      </c>
    </row>
    <row r="2368" spans="39:39">
      <c r="AM2368" s="120" t="s">
        <v>3657</v>
      </c>
    </row>
    <row r="2369" spans="39:39">
      <c r="AM2369" s="120" t="s">
        <v>3658</v>
      </c>
    </row>
    <row r="2370" spans="39:39">
      <c r="AM2370" s="120" t="s">
        <v>3659</v>
      </c>
    </row>
    <row r="2371" spans="39:39">
      <c r="AM2371" s="120" t="s">
        <v>3660</v>
      </c>
    </row>
    <row r="2372" spans="39:39">
      <c r="AM2372" s="120" t="s">
        <v>3661</v>
      </c>
    </row>
    <row r="2373" spans="39:39">
      <c r="AM2373" s="120" t="s">
        <v>3662</v>
      </c>
    </row>
    <row r="2374" spans="39:39">
      <c r="AM2374" s="120" t="s">
        <v>3663</v>
      </c>
    </row>
    <row r="2375" spans="39:39">
      <c r="AM2375" s="120" t="s">
        <v>3664</v>
      </c>
    </row>
    <row r="2376" spans="39:39">
      <c r="AM2376" s="120" t="s">
        <v>3665</v>
      </c>
    </row>
    <row r="2377" spans="39:39">
      <c r="AM2377" s="120" t="s">
        <v>3666</v>
      </c>
    </row>
    <row r="2378" spans="39:39">
      <c r="AM2378" s="120" t="s">
        <v>3667</v>
      </c>
    </row>
    <row r="2379" spans="39:39">
      <c r="AM2379" s="120" t="s">
        <v>3668</v>
      </c>
    </row>
    <row r="2380" spans="39:39">
      <c r="AM2380" s="120" t="s">
        <v>3669</v>
      </c>
    </row>
    <row r="2381" spans="39:39">
      <c r="AM2381" s="120" t="s">
        <v>3670</v>
      </c>
    </row>
    <row r="2382" spans="39:39">
      <c r="AM2382" s="120" t="s">
        <v>3671</v>
      </c>
    </row>
    <row r="2383" spans="39:39">
      <c r="AM2383" s="120" t="s">
        <v>3672</v>
      </c>
    </row>
    <row r="2384" spans="39:39">
      <c r="AM2384" s="120" t="s">
        <v>3673</v>
      </c>
    </row>
    <row r="2385" spans="39:39">
      <c r="AM2385" s="120" t="s">
        <v>3674</v>
      </c>
    </row>
    <row r="2386" spans="39:39">
      <c r="AM2386" s="120" t="s">
        <v>3675</v>
      </c>
    </row>
    <row r="2387" spans="39:39">
      <c r="AM2387" s="120" t="s">
        <v>3676</v>
      </c>
    </row>
    <row r="2388" spans="39:39">
      <c r="AM2388" s="120" t="s">
        <v>3677</v>
      </c>
    </row>
    <row r="2389" spans="39:39">
      <c r="AM2389" s="120" t="s">
        <v>3678</v>
      </c>
    </row>
    <row r="2390" spans="39:39">
      <c r="AM2390" s="120" t="s">
        <v>3679</v>
      </c>
    </row>
    <row r="2391" spans="39:39">
      <c r="AM2391" s="120" t="s">
        <v>3680</v>
      </c>
    </row>
    <row r="2392" spans="39:39">
      <c r="AM2392" s="120" t="s">
        <v>3681</v>
      </c>
    </row>
    <row r="2393" spans="39:39">
      <c r="AM2393" s="120" t="s">
        <v>3682</v>
      </c>
    </row>
    <row r="2394" spans="39:39">
      <c r="AM2394" s="120" t="s">
        <v>3683</v>
      </c>
    </row>
    <row r="2395" spans="39:39">
      <c r="AM2395" s="120" t="s">
        <v>3684</v>
      </c>
    </row>
    <row r="2396" spans="39:39">
      <c r="AM2396" s="120" t="s">
        <v>3685</v>
      </c>
    </row>
    <row r="2397" spans="39:39">
      <c r="AM2397" s="120" t="s">
        <v>3686</v>
      </c>
    </row>
    <row r="2398" spans="39:39">
      <c r="AM2398" s="120" t="s">
        <v>3687</v>
      </c>
    </row>
    <row r="2399" spans="39:39">
      <c r="AM2399" s="120" t="s">
        <v>3688</v>
      </c>
    </row>
    <row r="2400" spans="39:39">
      <c r="AM2400" s="120" t="s">
        <v>3689</v>
      </c>
    </row>
    <row r="2401" spans="39:39">
      <c r="AM2401" s="120" t="s">
        <v>3690</v>
      </c>
    </row>
    <row r="2402" spans="39:39">
      <c r="AM2402" s="120" t="s">
        <v>3691</v>
      </c>
    </row>
    <row r="2403" spans="39:39">
      <c r="AM2403" s="120" t="s">
        <v>3692</v>
      </c>
    </row>
    <row r="2404" spans="39:39">
      <c r="AM2404" s="120" t="s">
        <v>3693</v>
      </c>
    </row>
    <row r="2405" spans="39:39">
      <c r="AM2405" s="120" t="s">
        <v>3694</v>
      </c>
    </row>
    <row r="2406" spans="39:39">
      <c r="AM2406" s="120" t="s">
        <v>3695</v>
      </c>
    </row>
    <row r="2407" spans="39:39">
      <c r="AM2407" s="120" t="s">
        <v>3696</v>
      </c>
    </row>
    <row r="2408" spans="39:39">
      <c r="AM2408" s="120" t="s">
        <v>3697</v>
      </c>
    </row>
    <row r="2409" spans="39:39">
      <c r="AM2409" s="120" t="s">
        <v>3698</v>
      </c>
    </row>
    <row r="2410" spans="39:39">
      <c r="AM2410" s="120" t="s">
        <v>3699</v>
      </c>
    </row>
    <row r="2411" spans="39:39">
      <c r="AM2411" s="120" t="s">
        <v>3700</v>
      </c>
    </row>
    <row r="2412" spans="39:39">
      <c r="AM2412" s="120" t="s">
        <v>3701</v>
      </c>
    </row>
    <row r="2413" spans="39:39">
      <c r="AM2413" s="120" t="s">
        <v>3702</v>
      </c>
    </row>
    <row r="2414" spans="39:39">
      <c r="AM2414" s="120" t="s">
        <v>3703</v>
      </c>
    </row>
    <row r="2415" spans="39:39">
      <c r="AM2415" s="120" t="s">
        <v>3704</v>
      </c>
    </row>
    <row r="2416" spans="39:39">
      <c r="AM2416" s="120" t="s">
        <v>3705</v>
      </c>
    </row>
    <row r="2417" spans="39:39">
      <c r="AM2417" s="120" t="s">
        <v>3706</v>
      </c>
    </row>
    <row r="2418" spans="39:39">
      <c r="AM2418" s="120" t="s">
        <v>3707</v>
      </c>
    </row>
    <row r="2419" spans="39:39">
      <c r="AM2419" s="120" t="s">
        <v>3708</v>
      </c>
    </row>
    <row r="2420" spans="39:39">
      <c r="AM2420" s="120" t="s">
        <v>3709</v>
      </c>
    </row>
    <row r="2421" spans="39:39">
      <c r="AM2421" s="120" t="s">
        <v>3710</v>
      </c>
    </row>
    <row r="2422" spans="39:39">
      <c r="AM2422" s="120" t="s">
        <v>3711</v>
      </c>
    </row>
    <row r="2423" spans="39:39">
      <c r="AM2423" s="120" t="s">
        <v>3712</v>
      </c>
    </row>
    <row r="2424" spans="39:39">
      <c r="AM2424" s="120" t="s">
        <v>3713</v>
      </c>
    </row>
    <row r="2425" spans="39:39">
      <c r="AM2425" s="120" t="s">
        <v>3714</v>
      </c>
    </row>
    <row r="2426" spans="39:39">
      <c r="AM2426" s="120" t="s">
        <v>3715</v>
      </c>
    </row>
    <row r="2427" spans="39:39">
      <c r="AM2427" s="120" t="s">
        <v>3716</v>
      </c>
    </row>
    <row r="2428" spans="39:39">
      <c r="AM2428" s="120" t="s">
        <v>3717</v>
      </c>
    </row>
    <row r="2429" spans="39:39">
      <c r="AM2429" s="120" t="s">
        <v>3718</v>
      </c>
    </row>
    <row r="2430" spans="39:39">
      <c r="AM2430" s="120" t="s">
        <v>3719</v>
      </c>
    </row>
    <row r="2431" spans="39:39">
      <c r="AM2431" s="120" t="s">
        <v>3720</v>
      </c>
    </row>
    <row r="2432" spans="39:39">
      <c r="AM2432" s="120" t="s">
        <v>3721</v>
      </c>
    </row>
    <row r="2433" spans="39:39">
      <c r="AM2433" s="120" t="s">
        <v>3722</v>
      </c>
    </row>
    <row r="2434" spans="39:39">
      <c r="AM2434" s="120" t="s">
        <v>3723</v>
      </c>
    </row>
    <row r="2435" spans="39:39">
      <c r="AM2435" s="120" t="s">
        <v>3724</v>
      </c>
    </row>
    <row r="2436" spans="39:39">
      <c r="AM2436" s="120" t="s">
        <v>3725</v>
      </c>
    </row>
    <row r="2437" spans="39:39">
      <c r="AM2437" s="120" t="s">
        <v>3726</v>
      </c>
    </row>
    <row r="2438" spans="39:39">
      <c r="AM2438" s="120" t="s">
        <v>3727</v>
      </c>
    </row>
    <row r="2439" spans="39:39">
      <c r="AM2439" s="120" t="s">
        <v>3728</v>
      </c>
    </row>
    <row r="2440" spans="39:39">
      <c r="AM2440" s="120" t="s">
        <v>3729</v>
      </c>
    </row>
    <row r="2441" spans="39:39">
      <c r="AM2441" s="120" t="s">
        <v>3730</v>
      </c>
    </row>
    <row r="2442" spans="39:39">
      <c r="AM2442" s="120" t="s">
        <v>3731</v>
      </c>
    </row>
    <row r="2443" spans="39:39">
      <c r="AM2443" s="120" t="s">
        <v>3732</v>
      </c>
    </row>
    <row r="2444" spans="39:39">
      <c r="AM2444" s="120" t="s">
        <v>3733</v>
      </c>
    </row>
    <row r="2445" spans="39:39">
      <c r="AM2445" s="120" t="s">
        <v>3734</v>
      </c>
    </row>
    <row r="2446" spans="39:39">
      <c r="AM2446" s="120" t="s">
        <v>3735</v>
      </c>
    </row>
    <row r="2447" spans="39:39">
      <c r="AM2447" s="120" t="s">
        <v>3736</v>
      </c>
    </row>
    <row r="2448" spans="39:39">
      <c r="AM2448" s="120" t="s">
        <v>3737</v>
      </c>
    </row>
    <row r="2449" spans="39:39">
      <c r="AM2449" s="120" t="s">
        <v>3738</v>
      </c>
    </row>
    <row r="2450" spans="39:39">
      <c r="AM2450" s="120" t="s">
        <v>3739</v>
      </c>
    </row>
    <row r="2451" spans="39:39">
      <c r="AM2451" s="120" t="s">
        <v>3740</v>
      </c>
    </row>
    <row r="2452" spans="39:39">
      <c r="AM2452" s="120" t="s">
        <v>3741</v>
      </c>
    </row>
    <row r="2453" spans="39:39">
      <c r="AM2453" s="120" t="s">
        <v>3742</v>
      </c>
    </row>
    <row r="2454" spans="39:39">
      <c r="AM2454" s="120" t="s">
        <v>3743</v>
      </c>
    </row>
    <row r="2455" spans="39:39">
      <c r="AM2455" s="120" t="s">
        <v>3744</v>
      </c>
    </row>
    <row r="2456" spans="39:39">
      <c r="AM2456" s="120" t="s">
        <v>3745</v>
      </c>
    </row>
    <row r="2457" spans="39:39">
      <c r="AM2457" s="120" t="s">
        <v>3746</v>
      </c>
    </row>
    <row r="2458" spans="39:39">
      <c r="AM2458" s="120" t="s">
        <v>3747</v>
      </c>
    </row>
    <row r="2459" spans="39:39">
      <c r="AM2459" s="120" t="s">
        <v>3748</v>
      </c>
    </row>
    <row r="2460" spans="39:39">
      <c r="AM2460" s="120" t="s">
        <v>3749</v>
      </c>
    </row>
    <row r="2461" spans="39:39">
      <c r="AM2461" s="120" t="s">
        <v>3750</v>
      </c>
    </row>
    <row r="2462" spans="39:39">
      <c r="AM2462" s="120" t="s">
        <v>3751</v>
      </c>
    </row>
    <row r="2463" spans="39:39">
      <c r="AM2463" s="120" t="s">
        <v>3752</v>
      </c>
    </row>
    <row r="2464" spans="39:39">
      <c r="AM2464" s="120" t="s">
        <v>3753</v>
      </c>
    </row>
    <row r="2465" spans="39:39">
      <c r="AM2465" s="120" t="s">
        <v>3754</v>
      </c>
    </row>
    <row r="2466" spans="39:39">
      <c r="AM2466" s="120" t="s">
        <v>3755</v>
      </c>
    </row>
    <row r="2467" spans="39:39">
      <c r="AM2467" s="120" t="s">
        <v>3756</v>
      </c>
    </row>
    <row r="2468" spans="39:39">
      <c r="AM2468" s="120" t="s">
        <v>3757</v>
      </c>
    </row>
    <row r="2469" spans="39:39">
      <c r="AM2469" s="120" t="s">
        <v>3758</v>
      </c>
    </row>
    <row r="2470" spans="39:39">
      <c r="AM2470" s="120" t="s">
        <v>3759</v>
      </c>
    </row>
    <row r="2471" spans="39:39">
      <c r="AM2471" s="120" t="s">
        <v>3760</v>
      </c>
    </row>
    <row r="2472" spans="39:39">
      <c r="AM2472" s="120" t="s">
        <v>3761</v>
      </c>
    </row>
    <row r="2473" spans="39:39">
      <c r="AM2473" s="120" t="s">
        <v>3762</v>
      </c>
    </row>
    <row r="2474" spans="39:39">
      <c r="AM2474" s="120" t="s">
        <v>3763</v>
      </c>
    </row>
    <row r="2475" spans="39:39">
      <c r="AM2475" s="120" t="s">
        <v>3764</v>
      </c>
    </row>
    <row r="2476" spans="39:39">
      <c r="AM2476" s="120" t="s">
        <v>3765</v>
      </c>
    </row>
    <row r="2477" spans="39:39">
      <c r="AM2477" s="120" t="s">
        <v>3766</v>
      </c>
    </row>
    <row r="2478" spans="39:39">
      <c r="AM2478" s="120" t="s">
        <v>3767</v>
      </c>
    </row>
    <row r="2479" spans="39:39">
      <c r="AM2479" s="120" t="s">
        <v>3768</v>
      </c>
    </row>
    <row r="2480" spans="39:39">
      <c r="AM2480" s="120" t="s">
        <v>3769</v>
      </c>
    </row>
    <row r="2481" spans="39:39">
      <c r="AM2481" s="120" t="s">
        <v>3770</v>
      </c>
    </row>
    <row r="2482" spans="39:39">
      <c r="AM2482" s="120" t="s">
        <v>3771</v>
      </c>
    </row>
    <row r="2483" spans="39:39">
      <c r="AM2483" s="120" t="s">
        <v>3772</v>
      </c>
    </row>
    <row r="2484" spans="39:39">
      <c r="AM2484" s="120" t="s">
        <v>3773</v>
      </c>
    </row>
    <row r="2485" spans="39:39">
      <c r="AM2485" s="120" t="s">
        <v>3774</v>
      </c>
    </row>
    <row r="2486" spans="39:39">
      <c r="AM2486" s="120" t="s">
        <v>3775</v>
      </c>
    </row>
    <row r="2487" spans="39:39">
      <c r="AM2487" s="120" t="s">
        <v>3776</v>
      </c>
    </row>
    <row r="2488" spans="39:39">
      <c r="AM2488" s="120" t="s">
        <v>3777</v>
      </c>
    </row>
    <row r="2489" spans="39:39">
      <c r="AM2489" s="120" t="s">
        <v>3778</v>
      </c>
    </row>
    <row r="2490" spans="39:39">
      <c r="AM2490" s="120" t="s">
        <v>3779</v>
      </c>
    </row>
    <row r="2491" spans="39:39">
      <c r="AM2491" s="120" t="s">
        <v>3780</v>
      </c>
    </row>
    <row r="2492" spans="39:39">
      <c r="AM2492" s="120" t="s">
        <v>3781</v>
      </c>
    </row>
    <row r="2493" spans="39:39">
      <c r="AM2493" s="120" t="s">
        <v>3782</v>
      </c>
    </row>
    <row r="2494" spans="39:39">
      <c r="AM2494" s="120" t="s">
        <v>3783</v>
      </c>
    </row>
    <row r="2495" spans="39:39">
      <c r="AM2495" s="120" t="s">
        <v>3784</v>
      </c>
    </row>
    <row r="2496" spans="39:39">
      <c r="AM2496" s="120" t="s">
        <v>3785</v>
      </c>
    </row>
    <row r="2497" spans="39:39">
      <c r="AM2497" s="120" t="s">
        <v>3786</v>
      </c>
    </row>
    <row r="2498" spans="39:39">
      <c r="AM2498" s="120" t="s">
        <v>3787</v>
      </c>
    </row>
    <row r="2499" spans="39:39">
      <c r="AM2499" s="120" t="s">
        <v>3788</v>
      </c>
    </row>
    <row r="2500" spans="39:39">
      <c r="AM2500" s="120" t="s">
        <v>3789</v>
      </c>
    </row>
    <row r="2501" spans="39:39">
      <c r="AM2501" s="120" t="s">
        <v>3790</v>
      </c>
    </row>
    <row r="2502" spans="39:39">
      <c r="AM2502" s="120" t="s">
        <v>3791</v>
      </c>
    </row>
    <row r="2503" spans="39:39">
      <c r="AM2503" s="120" t="s">
        <v>3792</v>
      </c>
    </row>
    <row r="2504" spans="39:39">
      <c r="AM2504" s="120" t="s">
        <v>3793</v>
      </c>
    </row>
    <row r="2505" spans="39:39">
      <c r="AM2505" s="120" t="s">
        <v>3794</v>
      </c>
    </row>
    <row r="2506" spans="39:39">
      <c r="AM2506" s="120" t="s">
        <v>3795</v>
      </c>
    </row>
    <row r="2507" spans="39:39">
      <c r="AM2507" s="120" t="s">
        <v>3796</v>
      </c>
    </row>
    <row r="2508" spans="39:39">
      <c r="AM2508" s="120" t="s">
        <v>3797</v>
      </c>
    </row>
    <row r="2509" spans="39:39">
      <c r="AM2509" s="120" t="s">
        <v>3798</v>
      </c>
    </row>
    <row r="2510" spans="39:39">
      <c r="AM2510" s="120" t="s">
        <v>3799</v>
      </c>
    </row>
    <row r="2511" spans="39:39">
      <c r="AM2511" s="120" t="s">
        <v>3800</v>
      </c>
    </row>
    <row r="2512" spans="39:39">
      <c r="AM2512" s="120" t="s">
        <v>3801</v>
      </c>
    </row>
    <row r="2513" spans="39:39">
      <c r="AM2513" s="120" t="s">
        <v>3802</v>
      </c>
    </row>
    <row r="2514" spans="39:39">
      <c r="AM2514" s="120" t="s">
        <v>3803</v>
      </c>
    </row>
    <row r="2515" spans="39:39">
      <c r="AM2515" s="120" t="s">
        <v>3804</v>
      </c>
    </row>
    <row r="2516" spans="39:39">
      <c r="AM2516" s="120" t="s">
        <v>3805</v>
      </c>
    </row>
    <row r="2517" spans="39:39">
      <c r="AM2517" s="120" t="s">
        <v>3806</v>
      </c>
    </row>
    <row r="2518" spans="39:39">
      <c r="AM2518" s="120" t="s">
        <v>3807</v>
      </c>
    </row>
    <row r="2519" spans="39:39">
      <c r="AM2519" s="120" t="s">
        <v>3808</v>
      </c>
    </row>
    <row r="2520" spans="39:39">
      <c r="AM2520" s="120" t="s">
        <v>3809</v>
      </c>
    </row>
    <row r="2521" spans="39:39">
      <c r="AM2521" s="120" t="s">
        <v>3810</v>
      </c>
    </row>
    <row r="2522" spans="39:39">
      <c r="AM2522" s="120" t="s">
        <v>3811</v>
      </c>
    </row>
    <row r="2523" spans="39:39">
      <c r="AM2523" s="120" t="s">
        <v>3812</v>
      </c>
    </row>
    <row r="2524" spans="39:39">
      <c r="AM2524" s="120" t="s">
        <v>3813</v>
      </c>
    </row>
    <row r="2525" spans="39:39">
      <c r="AM2525" s="120" t="s">
        <v>3814</v>
      </c>
    </row>
    <row r="2526" spans="39:39">
      <c r="AM2526" s="120" t="s">
        <v>3815</v>
      </c>
    </row>
    <row r="2527" spans="39:39">
      <c r="AM2527" s="120" t="s">
        <v>3816</v>
      </c>
    </row>
    <row r="2528" spans="39:39">
      <c r="AM2528" s="120" t="s">
        <v>3817</v>
      </c>
    </row>
    <row r="2529" spans="39:39">
      <c r="AM2529" s="120" t="s">
        <v>3818</v>
      </c>
    </row>
    <row r="2530" spans="39:39">
      <c r="AM2530" s="120" t="s">
        <v>3819</v>
      </c>
    </row>
    <row r="2531" spans="39:39">
      <c r="AM2531" s="120" t="s">
        <v>3820</v>
      </c>
    </row>
    <row r="2532" spans="39:39">
      <c r="AM2532" s="120" t="s">
        <v>3821</v>
      </c>
    </row>
    <row r="2533" spans="39:39">
      <c r="AM2533" s="120" t="s">
        <v>3822</v>
      </c>
    </row>
    <row r="2534" spans="39:39">
      <c r="AM2534" s="120" t="s">
        <v>3823</v>
      </c>
    </row>
    <row r="2535" spans="39:39">
      <c r="AM2535" s="120" t="s">
        <v>3824</v>
      </c>
    </row>
    <row r="2536" spans="39:39">
      <c r="AM2536" s="120" t="s">
        <v>3825</v>
      </c>
    </row>
    <row r="2537" spans="39:39">
      <c r="AM2537" s="120" t="s">
        <v>3826</v>
      </c>
    </row>
    <row r="2538" spans="39:39">
      <c r="AM2538" s="120" t="s">
        <v>3827</v>
      </c>
    </row>
    <row r="2539" spans="39:39">
      <c r="AM2539" s="120" t="s">
        <v>3828</v>
      </c>
    </row>
    <row r="2540" spans="39:39">
      <c r="AM2540" s="120" t="s">
        <v>3829</v>
      </c>
    </row>
    <row r="2541" spans="39:39">
      <c r="AM2541" s="120" t="s">
        <v>3830</v>
      </c>
    </row>
    <row r="2542" spans="39:39">
      <c r="AM2542" s="120" t="s">
        <v>3831</v>
      </c>
    </row>
    <row r="2543" spans="39:39">
      <c r="AM2543" s="120" t="s">
        <v>3832</v>
      </c>
    </row>
    <row r="2544" spans="39:39">
      <c r="AM2544" s="120" t="s">
        <v>3833</v>
      </c>
    </row>
    <row r="2545" spans="39:39">
      <c r="AM2545" s="120" t="s">
        <v>3834</v>
      </c>
    </row>
    <row r="2546" spans="39:39">
      <c r="AM2546" s="120" t="s">
        <v>3835</v>
      </c>
    </row>
    <row r="2547" spans="39:39">
      <c r="AM2547" s="120" t="s">
        <v>3836</v>
      </c>
    </row>
    <row r="2548" spans="39:39">
      <c r="AM2548" s="120" t="s">
        <v>3837</v>
      </c>
    </row>
    <row r="2549" spans="39:39">
      <c r="AM2549" s="120" t="s">
        <v>3838</v>
      </c>
    </row>
    <row r="2550" spans="39:39">
      <c r="AM2550" s="120" t="s">
        <v>3839</v>
      </c>
    </row>
    <row r="2551" spans="39:39">
      <c r="AM2551" s="120" t="s">
        <v>3840</v>
      </c>
    </row>
    <row r="2552" spans="39:39">
      <c r="AM2552" s="120" t="s">
        <v>3841</v>
      </c>
    </row>
    <row r="2553" spans="39:39">
      <c r="AM2553" s="120" t="s">
        <v>3842</v>
      </c>
    </row>
    <row r="2554" spans="39:39">
      <c r="AM2554" s="120" t="s">
        <v>3843</v>
      </c>
    </row>
    <row r="2555" spans="39:39">
      <c r="AM2555" s="120" t="s">
        <v>3844</v>
      </c>
    </row>
    <row r="2556" spans="39:39">
      <c r="AM2556" s="120" t="s">
        <v>3845</v>
      </c>
    </row>
    <row r="2557" spans="39:39">
      <c r="AM2557" s="120" t="s">
        <v>3846</v>
      </c>
    </row>
    <row r="2558" spans="39:39">
      <c r="AM2558" s="120" t="s">
        <v>3847</v>
      </c>
    </row>
    <row r="2559" spans="39:39">
      <c r="AM2559" s="120" t="s">
        <v>3848</v>
      </c>
    </row>
    <row r="2560" spans="39:39">
      <c r="AM2560" s="120" t="s">
        <v>3849</v>
      </c>
    </row>
    <row r="2561" spans="39:39">
      <c r="AM2561" s="120" t="s">
        <v>3850</v>
      </c>
    </row>
    <row r="2562" spans="39:39">
      <c r="AM2562" s="120" t="s">
        <v>3851</v>
      </c>
    </row>
    <row r="2563" spans="39:39">
      <c r="AM2563" s="120" t="s">
        <v>3852</v>
      </c>
    </row>
    <row r="2564" spans="39:39">
      <c r="AM2564" s="120" t="s">
        <v>3853</v>
      </c>
    </row>
    <row r="2565" spans="39:39">
      <c r="AM2565" s="120" t="s">
        <v>3854</v>
      </c>
    </row>
    <row r="2566" spans="39:39">
      <c r="AM2566" s="120" t="s">
        <v>3855</v>
      </c>
    </row>
    <row r="2567" spans="39:39">
      <c r="AM2567" s="120" t="s">
        <v>3856</v>
      </c>
    </row>
    <row r="2568" spans="39:39">
      <c r="AM2568" s="120" t="s">
        <v>3857</v>
      </c>
    </row>
    <row r="2569" spans="39:39">
      <c r="AM2569" s="120" t="s">
        <v>3858</v>
      </c>
    </row>
    <row r="2570" spans="39:39">
      <c r="AM2570" s="120" t="s">
        <v>3859</v>
      </c>
    </row>
    <row r="2571" spans="39:39">
      <c r="AM2571" s="120" t="s">
        <v>3860</v>
      </c>
    </row>
    <row r="2572" spans="39:39">
      <c r="AM2572" s="120" t="s">
        <v>3861</v>
      </c>
    </row>
    <row r="2573" spans="39:39">
      <c r="AM2573" s="120" t="s">
        <v>3862</v>
      </c>
    </row>
    <row r="2574" spans="39:39">
      <c r="AM2574" s="120" t="s">
        <v>3863</v>
      </c>
    </row>
    <row r="2575" spans="39:39">
      <c r="AM2575" s="120" t="s">
        <v>3864</v>
      </c>
    </row>
    <row r="2576" spans="39:39">
      <c r="AM2576" s="120" t="s">
        <v>3865</v>
      </c>
    </row>
    <row r="2577" spans="39:39">
      <c r="AM2577" s="120" t="s">
        <v>3866</v>
      </c>
    </row>
    <row r="2578" spans="39:39">
      <c r="AM2578" s="120" t="s">
        <v>3867</v>
      </c>
    </row>
    <row r="2579" spans="39:39">
      <c r="AM2579" s="120" t="s">
        <v>3868</v>
      </c>
    </row>
    <row r="2580" spans="39:39">
      <c r="AM2580" s="120" t="s">
        <v>3869</v>
      </c>
    </row>
    <row r="2581" spans="39:39">
      <c r="AM2581" s="120" t="s">
        <v>3870</v>
      </c>
    </row>
    <row r="2582" spans="39:39">
      <c r="AM2582" s="120" t="s">
        <v>3871</v>
      </c>
    </row>
    <row r="2583" spans="39:39">
      <c r="AM2583" s="120" t="s">
        <v>3872</v>
      </c>
    </row>
    <row r="2584" spans="39:39">
      <c r="AM2584" s="120" t="s">
        <v>3873</v>
      </c>
    </row>
    <row r="2585" spans="39:39">
      <c r="AM2585" t="s">
        <v>3874</v>
      </c>
    </row>
    <row r="2586" spans="39:39">
      <c r="AM2586" t="s">
        <v>3875</v>
      </c>
    </row>
    <row r="2587" spans="39:39">
      <c r="AM2587" t="s">
        <v>3876</v>
      </c>
    </row>
    <row r="2588" spans="39:39">
      <c r="AM2588" t="s">
        <v>3877</v>
      </c>
    </row>
    <row r="2589" spans="39:39">
      <c r="AM2589" s="120" t="s">
        <v>3878</v>
      </c>
    </row>
    <row r="2590" spans="39:39">
      <c r="AM2590" s="120" t="s">
        <v>3879</v>
      </c>
    </row>
    <row r="2591" spans="39:39">
      <c r="AM2591" s="120" t="s">
        <v>3880</v>
      </c>
    </row>
    <row r="2592" spans="39:39">
      <c r="AM2592" s="120" t="s">
        <v>3881</v>
      </c>
    </row>
    <row r="2593" spans="39:39">
      <c r="AM2593" s="120" t="s">
        <v>3882</v>
      </c>
    </row>
    <row r="2594" spans="39:39">
      <c r="AM2594" s="120" t="s">
        <v>3883</v>
      </c>
    </row>
    <row r="2595" spans="39:39">
      <c r="AM2595" t="s">
        <v>3884</v>
      </c>
    </row>
    <row r="2596" spans="39:39">
      <c r="AM2596" s="121" t="s">
        <v>3885</v>
      </c>
    </row>
    <row r="2597" spans="39:39">
      <c r="AM2597" s="120" t="s">
        <v>3886</v>
      </c>
    </row>
    <row r="2598" spans="39:39">
      <c r="AM2598" t="s">
        <v>3887</v>
      </c>
    </row>
    <row r="2599" spans="39:39">
      <c r="AM2599" s="121" t="s">
        <v>3888</v>
      </c>
    </row>
    <row r="2600" spans="39:39">
      <c r="AM2600" s="120" t="s">
        <v>3889</v>
      </c>
    </row>
    <row r="2601" spans="39:39">
      <c r="AM2601" t="s">
        <v>3890</v>
      </c>
    </row>
    <row r="2602" spans="39:39">
      <c r="AM2602" s="120" t="s">
        <v>3891</v>
      </c>
    </row>
    <row r="2603" spans="39:39">
      <c r="AM2603" s="120" t="s">
        <v>3892</v>
      </c>
    </row>
    <row r="2604" spans="39:39">
      <c r="AM2604" s="120" t="s">
        <v>3893</v>
      </c>
    </row>
    <row r="2605" spans="39:39">
      <c r="AM2605" s="121" t="s">
        <v>3894</v>
      </c>
    </row>
    <row r="2606" spans="39:39">
      <c r="AM2606" t="s">
        <v>3895</v>
      </c>
    </row>
    <row r="2607" spans="39:39">
      <c r="AM2607" s="120" t="s">
        <v>3896</v>
      </c>
    </row>
    <row r="2608" spans="39:39">
      <c r="AM2608" s="120" t="s">
        <v>3897</v>
      </c>
    </row>
    <row r="2609" spans="39:39">
      <c r="AM2609" s="120" t="s">
        <v>3898</v>
      </c>
    </row>
    <row r="2610" spans="39:39">
      <c r="AM2610" s="120" t="s">
        <v>3899</v>
      </c>
    </row>
    <row r="2611" spans="39:39">
      <c r="AM2611" s="120" t="s">
        <v>3900</v>
      </c>
    </row>
    <row r="2612" spans="39:39">
      <c r="AM2612" s="120" t="s">
        <v>3901</v>
      </c>
    </row>
    <row r="2613" spans="39:39">
      <c r="AM2613" s="120" t="s">
        <v>3902</v>
      </c>
    </row>
    <row r="2614" spans="39:39">
      <c r="AM2614" s="120" t="s">
        <v>3903</v>
      </c>
    </row>
    <row r="2615" spans="39:39">
      <c r="AM2615" s="120" t="s">
        <v>3904</v>
      </c>
    </row>
    <row r="2616" spans="39:39">
      <c r="AM2616" s="120" t="s">
        <v>3905</v>
      </c>
    </row>
    <row r="2617" spans="39:39">
      <c r="AM2617" s="120" t="s">
        <v>3906</v>
      </c>
    </row>
    <row r="2618" spans="39:39">
      <c r="AM2618" s="120" t="s">
        <v>3907</v>
      </c>
    </row>
    <row r="2619" spans="39:39">
      <c r="AM2619" s="120" t="s">
        <v>3908</v>
      </c>
    </row>
    <row r="2620" spans="39:39">
      <c r="AM2620" s="120" t="s">
        <v>3909</v>
      </c>
    </row>
    <row r="2621" spans="39:39">
      <c r="AM2621" s="120" t="s">
        <v>3910</v>
      </c>
    </row>
    <row r="2622" spans="39:39">
      <c r="AM2622" s="120" t="s">
        <v>3911</v>
      </c>
    </row>
    <row r="2623" spans="39:39">
      <c r="AM2623" s="120" t="s">
        <v>3912</v>
      </c>
    </row>
    <row r="2624" spans="39:39">
      <c r="AM2624" s="120" t="s">
        <v>3913</v>
      </c>
    </row>
    <row r="2625" spans="39:39">
      <c r="AM2625" s="120" t="s">
        <v>3914</v>
      </c>
    </row>
    <row r="2626" spans="39:39">
      <c r="AM2626" s="120" t="s">
        <v>3915</v>
      </c>
    </row>
    <row r="2627" spans="39:39">
      <c r="AM2627" s="120" t="s">
        <v>3916</v>
      </c>
    </row>
    <row r="2628" spans="39:39">
      <c r="AM2628" s="120" t="s">
        <v>3917</v>
      </c>
    </row>
    <row r="2629" spans="39:39">
      <c r="AM2629" s="120" t="s">
        <v>3918</v>
      </c>
    </row>
    <row r="2630" spans="39:39">
      <c r="AM2630" s="120" t="s">
        <v>3919</v>
      </c>
    </row>
    <row r="2631" spans="39:39">
      <c r="AM2631" s="120" t="s">
        <v>3920</v>
      </c>
    </row>
    <row r="2632" spans="39:39">
      <c r="AM2632" s="120" t="s">
        <v>3921</v>
      </c>
    </row>
    <row r="2633" spans="39:39">
      <c r="AM2633" s="120" t="s">
        <v>3922</v>
      </c>
    </row>
    <row r="2634" spans="39:39">
      <c r="AM2634" s="120" t="s">
        <v>3923</v>
      </c>
    </row>
    <row r="2635" spans="39:39">
      <c r="AM2635" s="120" t="s">
        <v>3924</v>
      </c>
    </row>
    <row r="2636" spans="39:39">
      <c r="AM2636" s="120" t="s">
        <v>3925</v>
      </c>
    </row>
    <row r="2637" spans="39:39">
      <c r="AM2637" s="120" t="s">
        <v>3926</v>
      </c>
    </row>
    <row r="2638" spans="39:39">
      <c r="AM2638" s="120" t="s">
        <v>3927</v>
      </c>
    </row>
    <row r="2639" spans="39:39">
      <c r="AM2639" s="120" t="s">
        <v>3928</v>
      </c>
    </row>
    <row r="2640" spans="39:39">
      <c r="AM2640" s="120" t="s">
        <v>3929</v>
      </c>
    </row>
    <row r="2641" spans="39:39">
      <c r="AM2641" s="120" t="s">
        <v>3930</v>
      </c>
    </row>
    <row r="2642" spans="39:39">
      <c r="AM2642" s="120" t="s">
        <v>3931</v>
      </c>
    </row>
    <row r="2643" spans="39:39">
      <c r="AM2643" s="120" t="s">
        <v>3932</v>
      </c>
    </row>
    <row r="2644" spans="39:39">
      <c r="AM2644" s="120" t="s">
        <v>3933</v>
      </c>
    </row>
    <row r="2645" spans="39:39">
      <c r="AM2645" s="120" t="s">
        <v>3934</v>
      </c>
    </row>
    <row r="2646" spans="39:39">
      <c r="AM2646" s="120" t="s">
        <v>3935</v>
      </c>
    </row>
    <row r="2647" spans="39:39">
      <c r="AM2647" s="120" t="s">
        <v>3936</v>
      </c>
    </row>
    <row r="2648" spans="39:39">
      <c r="AM2648" s="120" t="s">
        <v>3937</v>
      </c>
    </row>
    <row r="2649" spans="39:39">
      <c r="AM2649" s="120" t="s">
        <v>3938</v>
      </c>
    </row>
    <row r="2650" spans="39:39">
      <c r="AM2650" s="120" t="s">
        <v>3939</v>
      </c>
    </row>
    <row r="2651" spans="39:39">
      <c r="AM2651" s="120" t="s">
        <v>3940</v>
      </c>
    </row>
    <row r="2652" spans="39:39">
      <c r="AM2652" s="120" t="s">
        <v>3941</v>
      </c>
    </row>
    <row r="2653" spans="39:39">
      <c r="AM2653" s="120" t="s">
        <v>3942</v>
      </c>
    </row>
    <row r="2654" spans="39:39">
      <c r="AM2654" s="120" t="s">
        <v>3943</v>
      </c>
    </row>
    <row r="2655" spans="39:39">
      <c r="AM2655" s="120" t="s">
        <v>3944</v>
      </c>
    </row>
    <row r="2656" spans="39:39">
      <c r="AM2656" s="120" t="s">
        <v>3945</v>
      </c>
    </row>
    <row r="2657" spans="39:39">
      <c r="AM2657" s="120" t="s">
        <v>3946</v>
      </c>
    </row>
    <row r="2658" spans="39:39">
      <c r="AM2658" s="120" t="s">
        <v>3947</v>
      </c>
    </row>
    <row r="2659" spans="39:39">
      <c r="AM2659" s="120" t="s">
        <v>3948</v>
      </c>
    </row>
    <row r="2660" spans="39:39">
      <c r="AM2660" s="120" t="s">
        <v>3949</v>
      </c>
    </row>
    <row r="2661" spans="39:39">
      <c r="AM2661" s="120" t="s">
        <v>3950</v>
      </c>
    </row>
    <row r="2662" spans="39:39">
      <c r="AM2662" s="120" t="s">
        <v>3951</v>
      </c>
    </row>
    <row r="2663" spans="39:39">
      <c r="AM2663" s="120" t="s">
        <v>3952</v>
      </c>
    </row>
    <row r="2664" spans="39:39">
      <c r="AM2664" s="120" t="s">
        <v>3953</v>
      </c>
    </row>
    <row r="2665" spans="39:39">
      <c r="AM2665" s="120" t="s">
        <v>3954</v>
      </c>
    </row>
    <row r="2666" spans="39:39">
      <c r="AM2666" s="120" t="s">
        <v>3955</v>
      </c>
    </row>
    <row r="2667" spans="39:39">
      <c r="AM2667" s="120" t="s">
        <v>3956</v>
      </c>
    </row>
    <row r="2668" spans="39:39">
      <c r="AM2668" s="120" t="s">
        <v>3957</v>
      </c>
    </row>
    <row r="2669" spans="39:39">
      <c r="AM2669" s="120" t="s">
        <v>3958</v>
      </c>
    </row>
    <row r="2670" spans="39:39">
      <c r="AM2670" s="120" t="s">
        <v>3959</v>
      </c>
    </row>
    <row r="2671" spans="39:39">
      <c r="AM2671" s="120" t="s">
        <v>3960</v>
      </c>
    </row>
    <row r="2672" spans="39:39">
      <c r="AM2672" s="120" t="s">
        <v>3961</v>
      </c>
    </row>
    <row r="2673" spans="39:39">
      <c r="AM2673" s="120" t="s">
        <v>3962</v>
      </c>
    </row>
    <row r="2674" spans="39:39">
      <c r="AM2674" s="120" t="s">
        <v>3963</v>
      </c>
    </row>
    <row r="2675" spans="39:39">
      <c r="AM2675" s="120" t="s">
        <v>3964</v>
      </c>
    </row>
    <row r="2676" spans="39:39">
      <c r="AM2676" s="120" t="s">
        <v>3965</v>
      </c>
    </row>
    <row r="2677" spans="39:39">
      <c r="AM2677" s="120" t="s">
        <v>3966</v>
      </c>
    </row>
    <row r="2678" spans="39:39">
      <c r="AM2678" s="120" t="s">
        <v>3967</v>
      </c>
    </row>
    <row r="2679" spans="39:39">
      <c r="AM2679" s="120" t="s">
        <v>3968</v>
      </c>
    </row>
    <row r="2680" spans="39:39">
      <c r="AM2680" s="120" t="s">
        <v>3969</v>
      </c>
    </row>
    <row r="2681" spans="39:39">
      <c r="AM2681" s="120" t="s">
        <v>3970</v>
      </c>
    </row>
    <row r="2682" spans="39:39">
      <c r="AM2682" s="120" t="s">
        <v>3971</v>
      </c>
    </row>
    <row r="2683" spans="39:39">
      <c r="AM2683" s="120" t="s">
        <v>3972</v>
      </c>
    </row>
    <row r="2684" spans="39:39">
      <c r="AM2684" s="120" t="s">
        <v>3973</v>
      </c>
    </row>
    <row r="2685" spans="39:39">
      <c r="AM2685" s="120" t="s">
        <v>3974</v>
      </c>
    </row>
    <row r="2686" spans="39:39">
      <c r="AM2686" s="120" t="s">
        <v>3975</v>
      </c>
    </row>
    <row r="2687" spans="39:39">
      <c r="AM2687" s="120" t="s">
        <v>3976</v>
      </c>
    </row>
    <row r="2688" spans="39:39">
      <c r="AM2688" s="120" t="s">
        <v>3977</v>
      </c>
    </row>
    <row r="2689" spans="39:39">
      <c r="AM2689" s="120" t="s">
        <v>3978</v>
      </c>
    </row>
    <row r="2690" spans="39:39">
      <c r="AM2690" s="120" t="s">
        <v>3979</v>
      </c>
    </row>
    <row r="2691" spans="39:39">
      <c r="AM2691" s="120" t="s">
        <v>3980</v>
      </c>
    </row>
    <row r="2692" spans="39:39">
      <c r="AM2692" s="120" t="s">
        <v>3981</v>
      </c>
    </row>
    <row r="2693" spans="39:39">
      <c r="AM2693" s="120" t="s">
        <v>3982</v>
      </c>
    </row>
    <row r="2694" spans="39:39">
      <c r="AM2694" s="120" t="s">
        <v>3983</v>
      </c>
    </row>
    <row r="2695" spans="39:39">
      <c r="AM2695" s="120" t="s">
        <v>3984</v>
      </c>
    </row>
    <row r="2696" spans="39:39">
      <c r="AM2696" s="120" t="s">
        <v>3985</v>
      </c>
    </row>
    <row r="2697" spans="39:39">
      <c r="AM2697" s="120" t="s">
        <v>3986</v>
      </c>
    </row>
    <row r="2698" spans="39:39">
      <c r="AM2698" s="120" t="s">
        <v>3987</v>
      </c>
    </row>
    <row r="2699" spans="39:39">
      <c r="AM2699" s="120" t="s">
        <v>3988</v>
      </c>
    </row>
    <row r="2700" spans="39:39">
      <c r="AM2700" s="120" t="s">
        <v>3989</v>
      </c>
    </row>
    <row r="2701" spans="39:39">
      <c r="AM2701" s="120" t="s">
        <v>3990</v>
      </c>
    </row>
    <row r="2702" spans="39:39">
      <c r="AM2702" s="120" t="s">
        <v>3991</v>
      </c>
    </row>
    <row r="2703" spans="39:39">
      <c r="AM2703" s="120" t="s">
        <v>3992</v>
      </c>
    </row>
    <row r="2704" spans="39:39">
      <c r="AM2704" s="120" t="s">
        <v>3993</v>
      </c>
    </row>
    <row r="2705" spans="39:39">
      <c r="AM2705" s="120" t="s">
        <v>3994</v>
      </c>
    </row>
    <row r="2706" spans="39:39">
      <c r="AM2706" s="120" t="s">
        <v>3995</v>
      </c>
    </row>
    <row r="2707" spans="39:39">
      <c r="AM2707" s="120" t="s">
        <v>3996</v>
      </c>
    </row>
    <row r="2708" spans="39:39">
      <c r="AM2708" s="120" t="s">
        <v>3997</v>
      </c>
    </row>
    <row r="2709" spans="39:39">
      <c r="AM2709" s="120" t="s">
        <v>3998</v>
      </c>
    </row>
    <row r="2710" spans="39:39">
      <c r="AM2710" s="120" t="s">
        <v>3999</v>
      </c>
    </row>
    <row r="2711" spans="39:39">
      <c r="AM2711" s="120" t="s">
        <v>4000</v>
      </c>
    </row>
    <row r="2712" spans="39:39">
      <c r="AM2712" s="120" t="s">
        <v>4001</v>
      </c>
    </row>
    <row r="2713" spans="39:39">
      <c r="AM2713" s="120" t="s">
        <v>4002</v>
      </c>
    </row>
    <row r="2714" spans="39:39">
      <c r="AM2714" s="120" t="s">
        <v>4003</v>
      </c>
    </row>
    <row r="2715" spans="39:39">
      <c r="AM2715" s="120" t="s">
        <v>4004</v>
      </c>
    </row>
    <row r="2716" spans="39:39">
      <c r="AM2716" s="120" t="s">
        <v>4005</v>
      </c>
    </row>
    <row r="2717" spans="39:39">
      <c r="AM2717" s="120" t="s">
        <v>4006</v>
      </c>
    </row>
    <row r="2718" spans="39:39">
      <c r="AM2718" s="120" t="s">
        <v>4007</v>
      </c>
    </row>
    <row r="2719" spans="39:39">
      <c r="AM2719" s="120" t="s">
        <v>4008</v>
      </c>
    </row>
    <row r="2720" spans="39:39">
      <c r="AM2720" s="120" t="s">
        <v>4009</v>
      </c>
    </row>
    <row r="2721" spans="39:39">
      <c r="AM2721" s="120" t="s">
        <v>4010</v>
      </c>
    </row>
    <row r="2722" spans="39:39">
      <c r="AM2722" s="120" t="s">
        <v>4011</v>
      </c>
    </row>
    <row r="2723" spans="39:39">
      <c r="AM2723" s="120" t="s">
        <v>4012</v>
      </c>
    </row>
    <row r="2724" spans="39:39">
      <c r="AM2724" s="120" t="s">
        <v>4013</v>
      </c>
    </row>
    <row r="2725" spans="39:39">
      <c r="AM2725" s="120" t="s">
        <v>4014</v>
      </c>
    </row>
    <row r="2726" spans="39:39">
      <c r="AM2726" s="120" t="s">
        <v>4015</v>
      </c>
    </row>
    <row r="2727" spans="39:39">
      <c r="AM2727" s="120" t="s">
        <v>4016</v>
      </c>
    </row>
    <row r="2728" spans="39:39">
      <c r="AM2728" s="120" t="s">
        <v>4017</v>
      </c>
    </row>
    <row r="2729" spans="39:39">
      <c r="AM2729" s="120" t="s">
        <v>4018</v>
      </c>
    </row>
    <row r="2730" spans="39:39">
      <c r="AM2730" s="120" t="s">
        <v>4019</v>
      </c>
    </row>
    <row r="2731" spans="39:39">
      <c r="AM2731" s="120" t="s">
        <v>4020</v>
      </c>
    </row>
    <row r="2732" spans="39:39">
      <c r="AM2732" s="120" t="s">
        <v>4021</v>
      </c>
    </row>
    <row r="2733" spans="39:39">
      <c r="AM2733" s="120" t="s">
        <v>4022</v>
      </c>
    </row>
    <row r="2734" spans="39:39">
      <c r="AM2734" s="120" t="s">
        <v>4023</v>
      </c>
    </row>
    <row r="2735" spans="39:39">
      <c r="AM2735" s="120" t="s">
        <v>4024</v>
      </c>
    </row>
    <row r="2736" spans="39:39">
      <c r="AM2736" s="120" t="s">
        <v>4025</v>
      </c>
    </row>
    <row r="2737" spans="39:39">
      <c r="AM2737" s="120" t="s">
        <v>4026</v>
      </c>
    </row>
    <row r="2738" spans="39:39">
      <c r="AM2738" s="120" t="s">
        <v>4027</v>
      </c>
    </row>
    <row r="2739" spans="39:39">
      <c r="AM2739" s="120" t="s">
        <v>4028</v>
      </c>
    </row>
    <row r="2740" spans="39:39">
      <c r="AM2740" s="120" t="s">
        <v>4029</v>
      </c>
    </row>
    <row r="2741" spans="39:39">
      <c r="AM2741" s="120" t="s">
        <v>4030</v>
      </c>
    </row>
    <row r="2742" spans="39:39">
      <c r="AM2742" s="120" t="s">
        <v>4031</v>
      </c>
    </row>
    <row r="2743" spans="39:39">
      <c r="AM2743" s="120" t="s">
        <v>4032</v>
      </c>
    </row>
    <row r="2744" spans="39:39">
      <c r="AM2744" s="120" t="s">
        <v>4033</v>
      </c>
    </row>
    <row r="2745" spans="39:39">
      <c r="AM2745" s="120" t="s">
        <v>4034</v>
      </c>
    </row>
    <row r="2746" spans="39:39">
      <c r="AM2746" s="120" t="s">
        <v>4035</v>
      </c>
    </row>
    <row r="2747" spans="39:39">
      <c r="AM2747" s="120" t="s">
        <v>4036</v>
      </c>
    </row>
    <row r="2748" spans="39:39">
      <c r="AM2748" s="120" t="s">
        <v>4037</v>
      </c>
    </row>
    <row r="2749" spans="39:39">
      <c r="AM2749" s="120" t="s">
        <v>4038</v>
      </c>
    </row>
    <row r="2750" spans="39:39">
      <c r="AM2750" s="120" t="s">
        <v>4039</v>
      </c>
    </row>
    <row r="2751" spans="39:39">
      <c r="AM2751" s="120" t="s">
        <v>4040</v>
      </c>
    </row>
    <row r="2752" spans="39:39">
      <c r="AM2752" s="120" t="s">
        <v>4041</v>
      </c>
    </row>
    <row r="2753" spans="39:39">
      <c r="AM2753" s="120" t="s">
        <v>4042</v>
      </c>
    </row>
    <row r="2754" spans="39:39">
      <c r="AM2754" s="120" t="s">
        <v>4043</v>
      </c>
    </row>
    <row r="2755" spans="39:39">
      <c r="AM2755" s="120" t="s">
        <v>4044</v>
      </c>
    </row>
    <row r="2756" spans="39:39">
      <c r="AM2756" s="120" t="s">
        <v>4045</v>
      </c>
    </row>
    <row r="2757" spans="39:39">
      <c r="AM2757" s="120" t="s">
        <v>4046</v>
      </c>
    </row>
    <row r="2758" spans="39:39">
      <c r="AM2758" s="120" t="s">
        <v>4047</v>
      </c>
    </row>
    <row r="2759" spans="39:39">
      <c r="AM2759" s="120" t="s">
        <v>4048</v>
      </c>
    </row>
    <row r="2760" spans="39:39">
      <c r="AM2760" s="120" t="s">
        <v>4049</v>
      </c>
    </row>
    <row r="2761" spans="39:39">
      <c r="AM2761" s="120" t="s">
        <v>4050</v>
      </c>
    </row>
    <row r="2762" spans="39:39">
      <c r="AM2762" s="120" t="s">
        <v>4051</v>
      </c>
    </row>
    <row r="2763" spans="39:39">
      <c r="AM2763" s="120" t="s">
        <v>4052</v>
      </c>
    </row>
    <row r="2764" spans="39:39">
      <c r="AM2764" s="120" t="s">
        <v>4053</v>
      </c>
    </row>
    <row r="2765" spans="39:39">
      <c r="AM2765" s="120" t="s">
        <v>4054</v>
      </c>
    </row>
    <row r="2766" spans="39:39">
      <c r="AM2766" s="120" t="s">
        <v>4055</v>
      </c>
    </row>
    <row r="2767" spans="39:39">
      <c r="AM2767" s="120" t="s">
        <v>4056</v>
      </c>
    </row>
    <row r="2768" spans="39:39">
      <c r="AM2768" s="120" t="s">
        <v>4057</v>
      </c>
    </row>
    <row r="2769" spans="39:39">
      <c r="AM2769" s="120" t="s">
        <v>4058</v>
      </c>
    </row>
    <row r="2770" spans="39:39">
      <c r="AM2770" s="120" t="s">
        <v>4059</v>
      </c>
    </row>
    <row r="2771" spans="39:39">
      <c r="AM2771" s="120" t="s">
        <v>4060</v>
      </c>
    </row>
    <row r="2772" spans="39:39">
      <c r="AM2772" s="120" t="s">
        <v>4061</v>
      </c>
    </row>
    <row r="2773" spans="39:39">
      <c r="AM2773" s="120" t="s">
        <v>4062</v>
      </c>
    </row>
    <row r="2774" spans="39:39">
      <c r="AM2774" s="120" t="s">
        <v>4063</v>
      </c>
    </row>
    <row r="2775" spans="39:39">
      <c r="AM2775" s="120" t="s">
        <v>4064</v>
      </c>
    </row>
    <row r="2776" spans="39:39">
      <c r="AM2776" s="120" t="s">
        <v>4065</v>
      </c>
    </row>
    <row r="2777" spans="39:39">
      <c r="AM2777" s="120" t="s">
        <v>4066</v>
      </c>
    </row>
    <row r="2778" spans="39:39">
      <c r="AM2778" s="120" t="s">
        <v>4067</v>
      </c>
    </row>
    <row r="2779" spans="39:39">
      <c r="AM2779" s="120" t="s">
        <v>4068</v>
      </c>
    </row>
    <row r="2780" spans="39:39">
      <c r="AM2780" s="120" t="s">
        <v>4069</v>
      </c>
    </row>
    <row r="2781" spans="39:39">
      <c r="AM2781" s="120" t="s">
        <v>4070</v>
      </c>
    </row>
    <row r="2782" spans="39:39">
      <c r="AM2782" s="120" t="s">
        <v>4071</v>
      </c>
    </row>
    <row r="2783" spans="39:39">
      <c r="AM2783" s="120" t="s">
        <v>4072</v>
      </c>
    </row>
    <row r="2784" spans="39:39">
      <c r="AM2784" s="120" t="s">
        <v>4073</v>
      </c>
    </row>
    <row r="2785" spans="39:39">
      <c r="AM2785" s="120" t="s">
        <v>4074</v>
      </c>
    </row>
    <row r="2786" spans="39:39">
      <c r="AM2786" s="120" t="s">
        <v>4075</v>
      </c>
    </row>
    <row r="2787" spans="39:39">
      <c r="AM2787" s="120" t="s">
        <v>4076</v>
      </c>
    </row>
    <row r="2788" spans="39:39">
      <c r="AM2788" s="120" t="s">
        <v>4077</v>
      </c>
    </row>
    <row r="2789" spans="39:39">
      <c r="AM2789" s="120" t="s">
        <v>4078</v>
      </c>
    </row>
    <row r="2790" spans="39:39">
      <c r="AM2790" s="120" t="s">
        <v>4079</v>
      </c>
    </row>
    <row r="2791" spans="39:39">
      <c r="AM2791" s="120" t="s">
        <v>4080</v>
      </c>
    </row>
    <row r="2792" spans="39:39">
      <c r="AM2792" s="120" t="s">
        <v>4081</v>
      </c>
    </row>
    <row r="2793" spans="39:39">
      <c r="AM2793" s="120" t="s">
        <v>4082</v>
      </c>
    </row>
    <row r="2794" spans="39:39">
      <c r="AM2794" s="120" t="s">
        <v>4083</v>
      </c>
    </row>
    <row r="2795" spans="39:39">
      <c r="AM2795" s="120" t="s">
        <v>4084</v>
      </c>
    </row>
    <row r="2796" spans="39:39">
      <c r="AM2796" s="120" t="s">
        <v>4085</v>
      </c>
    </row>
    <row r="2797" spans="39:39">
      <c r="AM2797" s="120" t="s">
        <v>4086</v>
      </c>
    </row>
    <row r="2798" spans="39:39">
      <c r="AM2798" s="120" t="s">
        <v>4087</v>
      </c>
    </row>
    <row r="2799" spans="39:39">
      <c r="AM2799" s="120" t="s">
        <v>4088</v>
      </c>
    </row>
    <row r="2800" spans="39:39">
      <c r="AM2800" s="120" t="s">
        <v>4089</v>
      </c>
    </row>
    <row r="2801" spans="39:39">
      <c r="AM2801" s="120" t="s">
        <v>4090</v>
      </c>
    </row>
    <row r="2802" spans="39:39">
      <c r="AM2802" s="120" t="s">
        <v>4091</v>
      </c>
    </row>
    <row r="2803" spans="39:39">
      <c r="AM2803" s="120" t="s">
        <v>4092</v>
      </c>
    </row>
    <row r="2804" spans="39:39">
      <c r="AM2804" s="120" t="s">
        <v>4093</v>
      </c>
    </row>
    <row r="2805" spans="39:39">
      <c r="AM2805" s="120" t="s">
        <v>4094</v>
      </c>
    </row>
    <row r="2806" spans="39:39">
      <c r="AM2806" s="120" t="s">
        <v>4095</v>
      </c>
    </row>
    <row r="2807" spans="39:39">
      <c r="AM2807" s="120" t="s">
        <v>4096</v>
      </c>
    </row>
    <row r="2808" spans="39:39">
      <c r="AM2808" s="120" t="s">
        <v>4097</v>
      </c>
    </row>
    <row r="2809" spans="39:39">
      <c r="AM2809" s="120" t="s">
        <v>4098</v>
      </c>
    </row>
    <row r="2810" spans="39:39">
      <c r="AM2810" s="120" t="s">
        <v>4099</v>
      </c>
    </row>
    <row r="2811" spans="39:39">
      <c r="AM2811" s="120" t="s">
        <v>4100</v>
      </c>
    </row>
    <row r="2812" spans="39:39">
      <c r="AM2812" s="120" t="s">
        <v>4101</v>
      </c>
    </row>
    <row r="2813" spans="39:39">
      <c r="AM2813" s="120" t="s">
        <v>4102</v>
      </c>
    </row>
    <row r="2814" spans="39:39">
      <c r="AM2814" s="120" t="s">
        <v>4103</v>
      </c>
    </row>
    <row r="2815" spans="39:39">
      <c r="AM2815" s="121" t="s">
        <v>4104</v>
      </c>
    </row>
    <row r="2816" spans="39:39">
      <c r="AM2816" s="121" t="s">
        <v>4105</v>
      </c>
    </row>
    <row r="2817" spans="39:39">
      <c r="AM2817" s="120" t="s">
        <v>4106</v>
      </c>
    </row>
    <row r="2818" spans="39:39">
      <c r="AM2818" s="120" t="s">
        <v>4107</v>
      </c>
    </row>
    <row r="2819" spans="39:39">
      <c r="AM2819" s="120" t="s">
        <v>4108</v>
      </c>
    </row>
    <row r="2820" spans="39:39">
      <c r="AM2820" s="120" t="s">
        <v>4109</v>
      </c>
    </row>
    <row r="2821" spans="39:39">
      <c r="AM2821" s="120" t="s">
        <v>4110</v>
      </c>
    </row>
    <row r="2822" spans="39:39">
      <c r="AM2822" s="120" t="s">
        <v>4111</v>
      </c>
    </row>
    <row r="2823" spans="39:39">
      <c r="AM2823" s="120" t="s">
        <v>4112</v>
      </c>
    </row>
    <row r="2824" spans="39:39">
      <c r="AM2824" s="120" t="s">
        <v>4113</v>
      </c>
    </row>
    <row r="2825" spans="39:39">
      <c r="AM2825" s="120" t="s">
        <v>4114</v>
      </c>
    </row>
    <row r="2826" spans="39:39">
      <c r="AM2826" s="120" t="s">
        <v>4115</v>
      </c>
    </row>
    <row r="2827" spans="39:39">
      <c r="AM2827" s="120" t="s">
        <v>4116</v>
      </c>
    </row>
    <row r="2828" spans="39:39">
      <c r="AM2828" s="120" t="s">
        <v>4117</v>
      </c>
    </row>
    <row r="2829" spans="39:39">
      <c r="AM2829" s="120" t="s">
        <v>4118</v>
      </c>
    </row>
    <row r="2830" spans="39:39">
      <c r="AM2830" s="120" t="s">
        <v>4119</v>
      </c>
    </row>
    <row r="2831" spans="39:39">
      <c r="AM2831" s="120" t="s">
        <v>4120</v>
      </c>
    </row>
    <row r="2832" spans="39:39">
      <c r="AM2832" s="120" t="s">
        <v>4121</v>
      </c>
    </row>
    <row r="2833" spans="39:39">
      <c r="AM2833" s="120" t="s">
        <v>4122</v>
      </c>
    </row>
    <row r="2834" spans="39:39">
      <c r="AM2834" s="120" t="s">
        <v>4123</v>
      </c>
    </row>
    <row r="2835" spans="39:39">
      <c r="AM2835" s="120" t="s">
        <v>4124</v>
      </c>
    </row>
    <row r="2836" spans="39:39">
      <c r="AM2836" s="120" t="s">
        <v>4125</v>
      </c>
    </row>
    <row r="2837" spans="39:39">
      <c r="AM2837" s="120" t="s">
        <v>4126</v>
      </c>
    </row>
    <row r="2838" spans="39:39">
      <c r="AM2838" s="121" t="s">
        <v>4127</v>
      </c>
    </row>
    <row r="2839" spans="39:39">
      <c r="AM2839" t="s">
        <v>4128</v>
      </c>
    </row>
    <row r="2840" spans="39:39">
      <c r="AM2840" s="120" t="s">
        <v>4129</v>
      </c>
    </row>
    <row r="2841" spans="39:39">
      <c r="AM2841" s="120" t="s">
        <v>4130</v>
      </c>
    </row>
    <row r="2842" spans="39:39">
      <c r="AM2842" s="120" t="s">
        <v>4131</v>
      </c>
    </row>
    <row r="2843" spans="39:39">
      <c r="AM2843" s="120" t="s">
        <v>4132</v>
      </c>
    </row>
    <row r="2844" spans="39:39">
      <c r="AM2844" s="120" t="s">
        <v>4133</v>
      </c>
    </row>
    <row r="2845" spans="39:39">
      <c r="AM2845" s="120" t="s">
        <v>4134</v>
      </c>
    </row>
    <row r="2846" spans="39:39">
      <c r="AM2846" s="120" t="s">
        <v>4135</v>
      </c>
    </row>
    <row r="2847" spans="39:39">
      <c r="AM2847" s="120" t="s">
        <v>4136</v>
      </c>
    </row>
    <row r="2848" spans="39:39">
      <c r="AM2848" s="120" t="s">
        <v>4137</v>
      </c>
    </row>
    <row r="2849" spans="39:39">
      <c r="AM2849" s="120" t="s">
        <v>4138</v>
      </c>
    </row>
    <row r="2850" spans="39:39">
      <c r="AM2850" s="120" t="s">
        <v>4139</v>
      </c>
    </row>
    <row r="2851" spans="39:39">
      <c r="AM2851" s="120" t="s">
        <v>4140</v>
      </c>
    </row>
    <row r="2852" spans="39:39">
      <c r="AM2852" s="120" t="s">
        <v>4141</v>
      </c>
    </row>
    <row r="2853" spans="39:39">
      <c r="AM2853" s="120" t="s">
        <v>4142</v>
      </c>
    </row>
    <row r="2854" spans="39:39">
      <c r="AM2854" s="120" t="s">
        <v>4143</v>
      </c>
    </row>
    <row r="2855" spans="39:39">
      <c r="AM2855" s="120" t="s">
        <v>4144</v>
      </c>
    </row>
    <row r="2856" spans="39:39">
      <c r="AM2856" s="120" t="s">
        <v>4145</v>
      </c>
    </row>
    <row r="2857" spans="39:39">
      <c r="AM2857" s="120" t="s">
        <v>4146</v>
      </c>
    </row>
    <row r="2858" spans="39:39">
      <c r="AM2858" s="120" t="s">
        <v>4147</v>
      </c>
    </row>
    <row r="2859" spans="39:39">
      <c r="AM2859" s="120" t="s">
        <v>4148</v>
      </c>
    </row>
    <row r="2860" spans="39:39">
      <c r="AM2860" s="120" t="s">
        <v>4149</v>
      </c>
    </row>
    <row r="2861" spans="39:39">
      <c r="AM2861" s="120" t="s">
        <v>4150</v>
      </c>
    </row>
    <row r="2862" spans="39:39">
      <c r="AM2862" s="120" t="s">
        <v>4151</v>
      </c>
    </row>
    <row r="2863" spans="39:39">
      <c r="AM2863" s="120" t="s">
        <v>4152</v>
      </c>
    </row>
    <row r="2864" spans="39:39">
      <c r="AM2864" s="120" t="s">
        <v>4153</v>
      </c>
    </row>
    <row r="2865" spans="39:39">
      <c r="AM2865" s="120" t="s">
        <v>4154</v>
      </c>
    </row>
    <row r="2866" spans="39:39">
      <c r="AM2866" s="120" t="s">
        <v>4155</v>
      </c>
    </row>
    <row r="2867" spans="39:39">
      <c r="AM2867" s="120" t="s">
        <v>4156</v>
      </c>
    </row>
    <row r="2868" spans="39:39">
      <c r="AM2868" s="120" t="s">
        <v>4157</v>
      </c>
    </row>
    <row r="2869" spans="39:39">
      <c r="AM2869" s="120" t="s">
        <v>4158</v>
      </c>
    </row>
    <row r="2870" spans="39:39">
      <c r="AM2870" s="120" t="s">
        <v>4159</v>
      </c>
    </row>
    <row r="2871" spans="39:39">
      <c r="AM2871" s="120" t="s">
        <v>4160</v>
      </c>
    </row>
    <row r="2872" spans="39:39">
      <c r="AM2872" s="120" t="s">
        <v>4161</v>
      </c>
    </row>
    <row r="2873" spans="39:39">
      <c r="AM2873" s="120" t="s">
        <v>4162</v>
      </c>
    </row>
    <row r="2874" spans="39:39">
      <c r="AM2874" s="120" t="s">
        <v>4163</v>
      </c>
    </row>
    <row r="2875" spans="39:39">
      <c r="AM2875" s="120" t="s">
        <v>4164</v>
      </c>
    </row>
    <row r="2876" spans="39:39">
      <c r="AM2876" s="120" t="s">
        <v>4165</v>
      </c>
    </row>
    <row r="2877" spans="39:39">
      <c r="AM2877" s="120" t="s">
        <v>4166</v>
      </c>
    </row>
    <row r="2878" spans="39:39">
      <c r="AM2878" s="120" t="s">
        <v>4167</v>
      </c>
    </row>
    <row r="2879" spans="39:39">
      <c r="AM2879" s="120" t="s">
        <v>4168</v>
      </c>
    </row>
    <row r="2880" spans="39:39">
      <c r="AM2880" s="120" t="s">
        <v>4169</v>
      </c>
    </row>
    <row r="2881" spans="39:39">
      <c r="AM2881" s="120" t="s">
        <v>4170</v>
      </c>
    </row>
    <row r="2882" spans="39:39">
      <c r="AM2882" s="120" t="s">
        <v>4171</v>
      </c>
    </row>
    <row r="2883" spans="39:39">
      <c r="AM2883" s="120" t="s">
        <v>4172</v>
      </c>
    </row>
    <row r="2884" spans="39:39">
      <c r="AM2884" s="120" t="s">
        <v>4173</v>
      </c>
    </row>
    <row r="2885" spans="39:39">
      <c r="AM2885" s="120" t="s">
        <v>4174</v>
      </c>
    </row>
    <row r="2886" spans="39:39">
      <c r="AM2886" s="120" t="s">
        <v>4175</v>
      </c>
    </row>
    <row r="2887" spans="39:39">
      <c r="AM2887" s="120" t="s">
        <v>4176</v>
      </c>
    </row>
    <row r="2888" spans="39:39">
      <c r="AM2888" s="120" t="s">
        <v>4177</v>
      </c>
    </row>
    <row r="2889" spans="39:39">
      <c r="AM2889" s="120" t="s">
        <v>4178</v>
      </c>
    </row>
    <row r="2890" spans="39:39">
      <c r="AM2890" s="120" t="s">
        <v>4179</v>
      </c>
    </row>
    <row r="2891" spans="39:39">
      <c r="AM2891" s="120" t="s">
        <v>4180</v>
      </c>
    </row>
    <row r="2892" spans="39:39">
      <c r="AM2892" s="120" t="s">
        <v>4181</v>
      </c>
    </row>
    <row r="2893" spans="39:39">
      <c r="AM2893" s="120" t="s">
        <v>4182</v>
      </c>
    </row>
    <row r="2894" spans="39:39">
      <c r="AM2894" s="120" t="s">
        <v>4183</v>
      </c>
    </row>
    <row r="2895" spans="39:39">
      <c r="AM2895" s="120" t="s">
        <v>4184</v>
      </c>
    </row>
    <row r="2896" spans="39:39">
      <c r="AM2896" s="120" t="s">
        <v>4185</v>
      </c>
    </row>
    <row r="2897" spans="39:39">
      <c r="AM2897" s="120" t="s">
        <v>4186</v>
      </c>
    </row>
    <row r="2898" spans="39:39">
      <c r="AM2898" s="120" t="s">
        <v>4187</v>
      </c>
    </row>
    <row r="2899" spans="39:39">
      <c r="AM2899" t="s">
        <v>4201</v>
      </c>
    </row>
  </sheetData>
  <pageMargins left="0.7" right="0.7" top="0.75" bottom="0.75" header="0.3" footer="0.3"/>
  <tableParts count="32">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41E9D-8A81-4AEE-BEA5-868A2D53F71D}">
  <dimension ref="A1:AS2"/>
  <sheetViews>
    <sheetView topLeftCell="AC1" workbookViewId="0">
      <selection activeCell="T2" sqref="T2"/>
    </sheetView>
  </sheetViews>
  <sheetFormatPr baseColWidth="10" defaultRowHeight="14.5"/>
  <cols>
    <col min="1" max="1" width="12.54296875" customWidth="1"/>
    <col min="2" max="2" width="28.54296875" customWidth="1"/>
    <col min="3" max="3" width="14" customWidth="1"/>
    <col min="4" max="5" width="23.81640625" customWidth="1"/>
    <col min="6" max="6" width="23.26953125" customWidth="1"/>
    <col min="7" max="7" width="23.90625" customWidth="1"/>
    <col min="8" max="8" width="10.81640625" bestFit="1" customWidth="1"/>
    <col min="9" max="9" width="34.1796875" customWidth="1"/>
    <col min="10" max="10" width="28.54296875" customWidth="1"/>
    <col min="11" max="11" width="34.1796875" customWidth="1"/>
    <col min="12" max="12" width="28.453125" customWidth="1"/>
    <col min="13" max="13" width="23.36328125" customWidth="1"/>
    <col min="14" max="14" width="24.6328125" customWidth="1"/>
    <col min="15" max="20" width="16.90625" customWidth="1"/>
    <col min="21" max="22" width="13.453125" customWidth="1"/>
    <col min="23" max="24" width="28.81640625" customWidth="1"/>
    <col min="25" max="25" width="19.08984375" customWidth="1"/>
    <col min="26" max="26" width="20.453125" customWidth="1"/>
    <col min="27" max="27" width="11.6328125" customWidth="1"/>
    <col min="28" max="28" width="19.54296875" customWidth="1"/>
    <col min="29" max="29" width="25.26953125" customWidth="1"/>
    <col min="30" max="30" width="21" customWidth="1"/>
    <col min="31" max="32" width="19.90625" customWidth="1"/>
    <col min="33" max="33" width="14" customWidth="1"/>
    <col min="34" max="36" width="18.7265625" customWidth="1"/>
    <col min="37" max="37" width="19.36328125" customWidth="1"/>
    <col min="38" max="38" width="15.08984375" customWidth="1"/>
    <col min="39" max="39" width="19.08984375" customWidth="1"/>
    <col min="40" max="40" width="24.81640625" customWidth="1"/>
    <col min="41" max="41" width="19.1796875" customWidth="1"/>
    <col min="42" max="42" width="20.54296875" customWidth="1"/>
    <col min="43" max="43" width="19.36328125" customWidth="1"/>
    <col min="44" max="44" width="11.6328125" customWidth="1"/>
    <col min="45" max="45" width="10" customWidth="1"/>
  </cols>
  <sheetData>
    <row r="1" spans="1:45">
      <c r="A1" s="118" t="s">
        <v>1288</v>
      </c>
      <c r="B1" s="118" t="s">
        <v>1287</v>
      </c>
      <c r="C1" s="118" t="s">
        <v>1286</v>
      </c>
      <c r="D1" s="118" t="s">
        <v>1285</v>
      </c>
      <c r="E1" s="118" t="s">
        <v>1284</v>
      </c>
      <c r="F1" s="118" t="s">
        <v>1283</v>
      </c>
      <c r="G1" s="118" t="s">
        <v>1282</v>
      </c>
      <c r="H1" s="118" t="s">
        <v>1281</v>
      </c>
      <c r="I1" s="118" t="s">
        <v>1280</v>
      </c>
      <c r="J1" s="118" t="s">
        <v>1279</v>
      </c>
      <c r="K1" s="118" t="s">
        <v>1278</v>
      </c>
      <c r="L1" s="118" t="s">
        <v>1277</v>
      </c>
      <c r="M1" s="118" t="s">
        <v>1276</v>
      </c>
      <c r="N1" s="118" t="s">
        <v>1275</v>
      </c>
      <c r="O1" s="118" t="s">
        <v>4197</v>
      </c>
      <c r="P1" s="118" t="s">
        <v>4198</v>
      </c>
      <c r="Q1" s="118" t="s">
        <v>1274</v>
      </c>
      <c r="R1" s="118" t="s">
        <v>1289</v>
      </c>
      <c r="S1" s="118" t="s">
        <v>1273</v>
      </c>
      <c r="T1" s="118" t="s">
        <v>1290</v>
      </c>
      <c r="U1" s="118" t="s">
        <v>1272</v>
      </c>
      <c r="V1" s="118" t="s">
        <v>1271</v>
      </c>
      <c r="W1" s="118" t="s">
        <v>1270</v>
      </c>
      <c r="X1" s="118" t="s">
        <v>1269</v>
      </c>
      <c r="Y1" s="118" t="s">
        <v>1268</v>
      </c>
      <c r="Z1" s="118" t="s">
        <v>1267</v>
      </c>
      <c r="AA1" s="118" t="s">
        <v>1266</v>
      </c>
      <c r="AB1" s="118" t="s">
        <v>1265</v>
      </c>
      <c r="AC1" s="119" t="s">
        <v>1264</v>
      </c>
      <c r="AD1" s="118" t="s">
        <v>1263</v>
      </c>
      <c r="AE1" s="118" t="s">
        <v>1262</v>
      </c>
      <c r="AF1" s="118" t="s">
        <v>4188</v>
      </c>
      <c r="AG1" s="118" t="s">
        <v>1261</v>
      </c>
      <c r="AH1" s="118" t="s">
        <v>1260</v>
      </c>
      <c r="AI1" s="118" t="s">
        <v>1259</v>
      </c>
      <c r="AJ1" s="118" t="s">
        <v>1258</v>
      </c>
      <c r="AK1" s="118" t="s">
        <v>1257</v>
      </c>
      <c r="AL1" s="118" t="s">
        <v>1256</v>
      </c>
      <c r="AM1" s="118" t="s">
        <v>1255</v>
      </c>
      <c r="AN1" s="119" t="s">
        <v>1254</v>
      </c>
      <c r="AO1" s="118" t="s">
        <v>1253</v>
      </c>
      <c r="AP1" s="118" t="s">
        <v>1252</v>
      </c>
      <c r="AQ1" s="118" t="s">
        <v>1251</v>
      </c>
      <c r="AR1" s="118" t="s">
        <v>1250</v>
      </c>
      <c r="AS1" s="118" t="s">
        <v>1249</v>
      </c>
    </row>
    <row r="2" spans="1:45">
      <c r="B2" t="str">
        <f>RESULTADOS!$J$7</f>
        <v>Escriba aquí</v>
      </c>
      <c r="C2" t="str">
        <f>RESULTADOS!$J$8</f>
        <v>Escriba aquí</v>
      </c>
      <c r="D2" t="str">
        <f>RESULTADOS!$J$9</f>
        <v>Escriba aquí</v>
      </c>
      <c r="E2">
        <f>RESULTADOS!$J$10</f>
        <v>0</v>
      </c>
      <c r="F2">
        <f>RESULTADOS!$J$12</f>
        <v>0</v>
      </c>
      <c r="G2">
        <f>RESULTADOS!$J$14</f>
        <v>0</v>
      </c>
      <c r="H2" t="str">
        <f>RESULTADOS!$J$16</f>
        <v>Escriba aquí</v>
      </c>
      <c r="I2" t="str">
        <f>RESULTADOS!$J$18</f>
        <v>Escriba aquí</v>
      </c>
      <c r="J2" t="str">
        <f>RESULTADOS!$J$19</f>
        <v>Escriba aquí</v>
      </c>
      <c r="K2" t="str">
        <f>RESULTADOS!$J$21</f>
        <v>Escriba aquí</v>
      </c>
      <c r="L2" t="str">
        <f>RESULTADOS!$J$22</f>
        <v>Escriba aquí</v>
      </c>
      <c r="M2" t="str">
        <f>RESULTADOS!$J$25</f>
        <v>Escriba aquí</v>
      </c>
      <c r="N2" s="116">
        <f>RESULTADOS!$J$27</f>
        <v>0</v>
      </c>
      <c r="O2" s="116">
        <f>RESULTADOS!$J$30</f>
        <v>0</v>
      </c>
      <c r="P2" s="116" t="str">
        <f>RESULTADOS!N30</f>
        <v>Describa aquí si eligió  la opción “Otro”</v>
      </c>
      <c r="Q2" s="116">
        <f>RESULTADOS!$J$32</f>
        <v>0</v>
      </c>
      <c r="R2" s="116" t="str">
        <f>RESULTADOS!N32</f>
        <v>Describa aquí si eligió  la opción “Otro”</v>
      </c>
      <c r="S2" s="116">
        <f>RESULTADOS!$J$34</f>
        <v>0</v>
      </c>
      <c r="T2" s="116" t="str">
        <f>RESULTADOS!N34</f>
        <v>Describa aquí si eligió  la opción “Otro”</v>
      </c>
      <c r="U2" s="116">
        <f>RESULTADOS!$J$37</f>
        <v>0</v>
      </c>
      <c r="V2" t="str">
        <f>RESULTADOS!$J$40</f>
        <v>Sí</v>
      </c>
      <c r="W2" s="116">
        <f>RESULTADOS!$J$43</f>
        <v>0</v>
      </c>
      <c r="X2" s="116">
        <f>RESULTADOS!$J$45</f>
        <v>0</v>
      </c>
      <c r="Y2" s="117">
        <f>RESULTADOS!$J$47</f>
        <v>0</v>
      </c>
      <c r="Z2" s="117">
        <f>RESULTADOS!$M$47</f>
        <v>0</v>
      </c>
      <c r="AA2" s="114">
        <f>RESULTADOS!$J$51</f>
        <v>0</v>
      </c>
      <c r="AB2" t="str">
        <f>RESULTADOS!$L$51</f>
        <v>[MW]</v>
      </c>
      <c r="AC2">
        <f>IF(RESULTADOS!L51="[MW]",RESULTADOS!J51, IF(RESULTADOS!L51="[kW]",RESULTADOS!J51/1000, ""))</f>
        <v>0</v>
      </c>
      <c r="AD2" t="str">
        <f>RESULTADOS!$J$52</f>
        <v>Escriba aquí</v>
      </c>
      <c r="AE2" s="116">
        <f>RESULTADOS!$J$54</f>
        <v>0</v>
      </c>
      <c r="AF2" s="116" t="str">
        <f>RESULTADOS!O54</f>
        <v>Describa aquí si eligió la opción “Otra”</v>
      </c>
      <c r="AG2">
        <f>RESULTADOS!$J$56</f>
        <v>0</v>
      </c>
      <c r="AH2" s="115">
        <f>RESULTADOS!$J$59</f>
        <v>0</v>
      </c>
      <c r="AI2" s="115">
        <f>RESULTADOS!$J$61</f>
        <v>0</v>
      </c>
      <c r="AJ2" s="115">
        <f>RESULTADOS!$J$63</f>
        <v>0</v>
      </c>
      <c r="AK2" s="115">
        <f>RESULTADOS!$J$65</f>
        <v>0</v>
      </c>
      <c r="AL2" s="114">
        <f>RESULTADOS!$J$67</f>
        <v>0</v>
      </c>
      <c r="AM2" t="str">
        <f>RESULTADOS!$L$67</f>
        <v>[GWh/año]</v>
      </c>
      <c r="AN2">
        <f>IF(RESULTADOS!L67="[MWh/año]",RESULTADOS!J67, IF(RESULTADOS!L67="[kWh/año]",RESULTADOS!J67/1000, IF(RESULTADOS!L67="[GWh/año]",RESULTADOS!J67*1000, "")))</f>
        <v>0</v>
      </c>
      <c r="AO2" t="str">
        <f>RESULTADOS!$J$69</f>
        <v>Escriba aquí</v>
      </c>
      <c r="AP2" t="str">
        <f>RESULTADOS!$J$70</f>
        <v>Escriba aquí</v>
      </c>
      <c r="AQ2" s="113">
        <f>RESULTADOS!$J$73</f>
        <v>0</v>
      </c>
      <c r="AR2" s="113">
        <f>RESULTADOS!$J$75</f>
        <v>0</v>
      </c>
      <c r="AS2">
        <f>RESULTADOS!$J$77</f>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M o 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I B j f q w A A A D 3 A A A A E g A A A E N v b m Z p Z y 9 Q Y W N r Y W d l L n h t b I S P v Q 6 C M B z E d x P f g X S n H 2 g c y J 8 y u E p i Q j S u D T T Q C K 2 h x f J u D j 6 S r y B E U T f H u / s l d / e 4 3 S E d 2 i a 4 y s 4 q o x P E M E W B d U K X o j F a J k g b l P L l A v a i O I t K B i O t b T z Y M k G 1 c 5 e Y E O 8 9 9 i t s u o p E l D J y y n Z 5 U c t W o A + s / s O h 0 l N t I R G H 4 2 s N j z B b M 7 y h E a Z A Z h M y p b 9 A N A 6 e 0 h 8 T t n 3 j + k 5 y q c N D D m S W Q N 4 f + B M A A P / / A w B Q S w M E F A A C A A g A A A A h A K Z y w V 7 a A Q A A / Q g A A B M A A A B G b 3 J t d W x h c y 9 T Z W N 0 a W 9 u M S 5 t 1 F X d b t o w G L 1 H 6 j t Y 5 i Z I U d T 8 d d O m X G Q B t k g r R c C u C E J e 8 t F G S u z I N l M r x F P 0 U f Y I f b E 5 E N i q m g k 0 d k F u o p z v s 3 2 + c 4 4 V A a n M G U X j 7 d v + 2 G q J B 8 I h Q 2 0 8 I d 8 L u L 6 2 k T E k 9 4 D s D k Y B K k B e t Z B 6 x m z J U 1 D I M F t Y m 1 Z h 9 P M C r I h R C V Q K A 3 c / J H c U u j z / A c m 3 4 W 0 v i a l I e V 6 l + c t P i j J A F W d P 6 m A m k j 7 j 5 b I g P G f J p y i c 1 5 9 E s p D C I 5 v b 8 x E I V i w 3 y 2 z P t a p s g T s m m s Z l V U C p z i I 1 9 w D b l o t n H X P L b 8 8 + a K i u p n E W 7 I f C s / W 0 S y S Z N e 1 t P O S s Z F J N / g V I B l z U 0 2 6 6 r a b S 4 M Z u C 8 W g q Y R F M U 6 J o i 8 C y Z e w 5 9 D G 0 Q O h 9 2 r P y V M F v z e c c E L F Q s 0 Y q b F K W h e F o W F g r l Z 4 2 2 J j E 8 V U 3 n h W 3 b w 2 0 a 7 g q I J U E J L w K P / A 3 T d 4 P O j f j W 7 D K H 5 5 H q D P v U F v F H 4 9 s N g / g N 8 c w N 8 d w N + / w t e d q 1 Z O t c p o Y u c 0 s X M u M n a O P n b O 2 9 i d k J D d J q 9 j o R P e + Q f h 3 U Z 4 9 y K F d / X C u + c Q 3 j 1 V + L 9 d x y 3 u H X U D T z P Q a w z 0 L t J A T 2 + g d w 4 D v f 9 t 4 G l G + Y 1 R / k U a 5 e u N 8 s 9 h l H + c U d o / o n u 0 I 7 8 A A A D / / w M A U E s B A i 0 A F A A G A A g A A A A h A C r d q k D S A A A A N w E A A B M A A A A A A A A A A A A A A A A A A A A A A F t D b 2 5 0 Z W 5 0 X 1 R 5 c G V z X S 5 4 b W x Q S w E C L Q A U A A I A C A A A A C E A / I B j f q w A A A D 3 A A A A E g A A A A A A A A A A A A A A A A A L A w A A Q 2 9 u Z m l n L 1 B h Y 2 t h Z 2 U u e G 1 s U E s B A i 0 A F A A C A A g A A A A h A K Z y w V 7 a A Q A A / Q g A A B M A A A A A A A A A A A A A A A A A 5 w M A A E Z v c m 1 1 b G F z L 1 N l Y 3 R p b 2 4 x L m 1 Q S w U G A A A A A A M A A w D C A A A A 8 g 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w x A A A A A A A A G j E 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s Z T A w M S U y M C h Q Y W d l J T I w M S 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0 L T A 3 V D A 1 O j M y O j A 1 L j g 1 M D A 4 N j J a I i 8 + P E V u d H J 5 I F R 5 c G U 9 I k Z p b G x D b 2 x 1 b W 5 U e X B l c y I g V m F s d W U 9 I n N B d 1 l H Q m d Z R 0 J n W T 0 i L z 4 8 R W 5 0 c n k g V H l w Z T 0 i R m l s b E N v b H V t b k 5 h b W V z I i B W Y W x 1 Z T 0 i c 1 s m c X V v d D t D b 2 x 1 b W 4 x J n F 1 b 3 Q 7 L C Z x d W 9 0 O 0 N v b H V t b j I m c X V v d D s s J n F 1 b 3 Q 7 Q 2 9 s d W 1 u M y Z x d W 9 0 O y w m c X V v d D t J T k Z P U k 1 B Q 0 n D k 0 4 g R 0 V O R V J B T C Z x d W 9 0 O y w m c X V v d D t D b 2 x 1 b W 4 1 J n F 1 b 3 Q 7 L C Z x d W 9 0 O 0 N v b H V t b j Y m c X V v d D s s J n F 1 b 3 Q 7 Q 2 9 s d W 1 u N y Z x d W 9 0 O y w m c X V v d D t D b 2 x 1 b W 4 4 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Y j I 2 N G J i Y S 0 4 N 2 M 1 L T R k Z m Y t Y T Y 3 M S 0 2 N D Y 3 Z j Z k Z D Q 5 Z W I i L z 4 8 R W 5 0 c n k g V H l w Z T 0 i U m V s Y X R p b 2 5 z a G l w S W 5 m b 0 N v b n R h a W 5 l c i I g V m F s d W U 9 I n N 7 J n F 1 b 3 Q 7 Y 2 9 s d W 1 u Q 2 9 1 b n Q m c X V v d D s 6 O C w m c X V v d D t r Z X l D b 2 x 1 b W 5 O Y W 1 l c y Z x d W 9 0 O z p b X S w m c X V v d D t x d W V y e V J l b G F 0 a W 9 u c 2 h p c H M m c X V v d D s 6 W 1 0 s J n F 1 b 3 Q 7 Y 2 9 s d W 1 u S W R l b n R p d G l l c y Z x d W 9 0 O z p b J n F 1 b 3 Q 7 U 2 V j d G l v b j E v V G F i b G U w M D E g K F B h Z 2 U g M S k v Q X V 0 b 1 J l b W 9 2 Z W R D b 2 x 1 b W 5 z M S 5 7 Q 2 9 s d W 1 u M S w w f S Z x d W 9 0 O y w m c X V v d D t T Z W N 0 a W 9 u M S 9 U Y W J s Z T A w M S A o U G F n Z S A x K S 9 B d X R v U m V t b 3 Z l Z E N v b H V t b n M x L n t D b 2 x 1 b W 4 y L D F 9 J n F 1 b 3 Q 7 L C Z x d W 9 0 O 1 N l Y 3 R p b 2 4 x L 1 R h Y m x l M D A x I C h Q Y W d l I D E p L 0 F 1 d G 9 S Z W 1 v d m V k Q 2 9 s d W 1 u c z E u e 0 N v b H V t b j M s M n 0 m c X V v d D s s J n F 1 b 3 Q 7 U 2 V j d G l v b j E v V G F i b G U w M D E g K F B h Z 2 U g M S k v Q X V 0 b 1 J l b W 9 2 Z W R D b 2 x 1 b W 5 z M S 5 7 S U 5 G T 1 J N Q U N J w 5 N O I E d F T k V S Q U w s M 3 0 m c X V v d D s s J n F 1 b 3 Q 7 U 2 V j d G l v b j E v V G F i b G U w M D E g K F B h Z 2 U g M S k v Q X V 0 b 1 J l b W 9 2 Z W R D b 2 x 1 b W 5 z M S 5 7 Q 2 9 s d W 1 u N S w 0 f S Z x d W 9 0 O y w m c X V v d D t T Z W N 0 a W 9 u M S 9 U Y W J s Z T A w M S A o U G F n Z S A x K S 9 B d X R v U m V t b 3 Z l Z E N v b H V t b n M x L n t D b 2 x 1 b W 4 2 L D V 9 J n F 1 b 3 Q 7 L C Z x d W 9 0 O 1 N l Y 3 R p b 2 4 x L 1 R h Y m x l M D A x I C h Q Y W d l I D E p L 0 F 1 d G 9 S Z W 1 v d m V k Q 2 9 s d W 1 u c z E u e 0 N v b H V t b j c s N n 0 m c X V v d D s s J n F 1 b 3 Q 7 U 2 V j d G l v b j E v V G F i b G U w M D E g K F B h Z 2 U g M S k v Q X V 0 b 1 J l b W 9 2 Z W R D b 2 x 1 b W 5 z M S 5 7 Q 2 9 s d W 1 u O C w 3 f S Z x d W 9 0 O 1 0 s J n F 1 b 3 Q 7 Q 2 9 s d W 1 u Q 2 9 1 b n Q m c X V v d D s 6 O C w m c X V v d D t L Z X l D b 2 x 1 b W 5 O Y W 1 l c y Z x d W 9 0 O z p b X S w m c X V v d D t D b 2 x 1 b W 5 J Z G V u d G l 0 a W V z J n F 1 b 3 Q 7 O l s m c X V v d D t T Z W N 0 a W 9 u M S 9 U Y W J s Z T A w M S A o U G F n Z S A x K S 9 B d X R v U m V t b 3 Z l Z E N v b H V t b n M x L n t D b 2 x 1 b W 4 x L D B 9 J n F 1 b 3 Q 7 L C Z x d W 9 0 O 1 N l Y 3 R p b 2 4 x L 1 R h Y m x l M D A x I C h Q Y W d l I D E p L 0 F 1 d G 9 S Z W 1 v d m V k Q 2 9 s d W 1 u c z E u e 0 N v b H V t b j I s M X 0 m c X V v d D s s J n F 1 b 3 Q 7 U 2 V j d G l v b j E v V G F i b G U w M D E g K F B h Z 2 U g M S k v Q X V 0 b 1 J l b W 9 2 Z W R D b 2 x 1 b W 5 z M S 5 7 Q 2 9 s d W 1 u M y w y f S Z x d W 9 0 O y w m c X V v d D t T Z W N 0 a W 9 u M S 9 U Y W J s Z T A w M S A o U G F n Z S A x K S 9 B d X R v U m V t b 3 Z l Z E N v b H V t b n M x L n t J T k Z P U k 1 B Q 0 n D k 0 4 g R 0 V O R V J B T C w z f S Z x d W 9 0 O y w m c X V v d D t T Z W N 0 a W 9 u M S 9 U Y W J s Z T A w M S A o U G F n Z S A x K S 9 B d X R v U m V t b 3 Z l Z E N v b H V t b n M x L n t D b 2 x 1 b W 4 1 L D R 9 J n F 1 b 3 Q 7 L C Z x d W 9 0 O 1 N l Y 3 R p b 2 4 x L 1 R h Y m x l M D A x I C h Q Y W d l I D E p L 0 F 1 d G 9 S Z W 1 v d m V k Q 2 9 s d W 1 u c z E u e 0 N v b H V t b j Y s N X 0 m c X V v d D s s J n F 1 b 3 Q 7 U 2 V j d G l v b j E v V G F i b G U w M D E g K F B h Z 2 U g M S k v Q X V 0 b 1 J l b W 9 2 Z W R D b 2 x 1 b W 5 z M S 5 7 Q 2 9 s d W 1 u N y w 2 f S Z x d W 9 0 O y w m c X V v d D t T Z W N 0 a W 9 u M S 9 U Y W J s Z T A w M S A o U G F n Z S A x K S 9 B d X R v U m V t b 3 Z l Z E N v b H V t b n M x L n t D b 2 x 1 b W 4 4 L D d 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T A w M i U y M C h Q Y W d l J T I w 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0 L T A 3 V D A 1 O j M y O j A 1 L j g 3 N D Y x N j V a I i 8 + P E V u d H J 5 I F R 5 c G U 9 I k Z p b G x D b 2 x 1 b W 5 U e X B l c y I g V m F s d W U 9 I n N C Z 1 k 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N W R k N z c 5 M y 0 w M 2 R l L T R m N 2 Y t O D R k M C 1 j Z j d j Y W M z Y m J k O W M i L z 4 8 R W 5 0 c n k g V H l w Z T 0 i U m V s Y X R p b 2 5 z a G l w S W 5 m b 0 N v b n R h a W 5 l c i I g V m F s d W U 9 I n N 7 J n F 1 b 3 Q 7 Y 2 9 s d W 1 u Q 2 9 1 b n Q m c X V v d D s 6 M i w m c X V v d D t r Z X l D b 2 x 1 b W 5 O Y W 1 l c y Z x d W 9 0 O z p b X S w m c X V v d D t x d W V y e V J l b G F 0 a W 9 u c 2 h p c H M m c X V v d D s 6 W 1 0 s J n F 1 b 3 Q 7 Y 2 9 s d W 1 u S W R l b n R p d G l l c y Z x d W 9 0 O z p b J n F 1 b 3 Q 7 U 2 V j d G l v b j E v V G F i b G U w M D I g K F B h Z 2 U g M i k v Q X V 0 b 1 J l b W 9 2 Z W R D b 2 x 1 b W 5 z M S 5 7 Q 2 9 s d W 1 u M S w w f S Z x d W 9 0 O y w m c X V v d D t T Z W N 0 a W 9 u M S 9 U Y W J s Z T A w M i A o U G F n Z S A y K S 9 B d X R v U m V t b 3 Z l Z E N v b H V t b n M x L n t D b 2 x 1 b W 4 y L D F 9 J n F 1 b 3 Q 7 X S w m c X V v d D t D b 2 x 1 b W 5 D b 3 V u d C Z x d W 9 0 O z o y L C Z x d W 9 0 O 0 t l e U N v b H V t b k 5 h b W V z J n F 1 b 3 Q 7 O l t d L C Z x d W 9 0 O 0 N v b H V t b k l k Z W 5 0 a X R p Z X M m c X V v d D s 6 W y Z x d W 9 0 O 1 N l Y 3 R p b 2 4 x L 1 R h Y m x l M D A y I C h Q Y W d l I D I p L 0 F 1 d G 9 S Z W 1 v d m V k Q 2 9 s d W 1 u c z E u e 0 N v b H V t b j E s M H 0 m c X V v d D s s J n F 1 b 3 Q 7 U 2 V j d G l v b j E v V G F i b G U w M D I g K F B h Z 2 U g M i k v Q X V 0 b 1 J l b W 9 2 Z W R D b 2 x 1 b W 5 z M S 5 7 Q 2 9 s d W 1 u M i w x 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w M D M l M j A o U G F n Z S U y M D M 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N C 0 w N 1 Q w N T o z M j o w N S 4 5 M D E 0 M j M 2 W i I v P j x F b n R y e S B U e X B l P S J G a W x s Q 2 9 s d W 1 u V H l w Z X M i I F Z h b H V l P S J z Q m d Z R 0 J n W T 0 i L z 4 8 R W 5 0 c n k g V H l w Z T 0 i R m l s b E N v b H V t b k 5 h b W V z I i B W Y W x 1 Z T 0 i c 1 s m c X V v d D t D b 2 x 1 b W 4 x J n F 1 b 3 Q 7 L C Z x d W 9 0 O 0 N v b H V t b j I m c X V v d D s s J n F 1 b 3 Q 7 Q 2 9 s d W 1 u M y Z x d W 9 0 O y w m c X V v d D t D b 2 x 1 b W 4 0 J n F 1 b 3 Q 7 L C Z x d W 9 0 O 0 N v b H V t b j 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J j N T h m M D k 4 L T l h N W Y t N D U 2 Y S 1 i Z T h m L W I 0 Z T k z N j c 2 Z T M x Z i I v P j x F b n R y e S B U e X B l P S J S Z W x h d G l v b n N o a X B J b m Z v Q 2 9 u d G F p b m V y I i B W Y W x 1 Z T 0 i c 3 s m c X V v d D t j b 2 x 1 b W 5 D b 3 V u d C Z x d W 9 0 O z o 1 L C Z x d W 9 0 O 2 t l e U N v b H V t b k 5 h b W V z J n F 1 b 3 Q 7 O l t d L C Z x d W 9 0 O 3 F 1 Z X J 5 U m V s Y X R p b 2 5 z a G l w c y Z x d W 9 0 O z p b X S w m c X V v d D t j b 2 x 1 b W 5 J Z G V u d G l 0 a W V z J n F 1 b 3 Q 7 O l s m c X V v d D t T Z W N 0 a W 9 u M S 9 U Y W J s Z T A w M y A o U G F n Z S A z K S 9 B d X R v U m V t b 3 Z l Z E N v b H V t b n M x L n t D b 2 x 1 b W 4 x L D B 9 J n F 1 b 3 Q 7 L C Z x d W 9 0 O 1 N l Y 3 R p b 2 4 x L 1 R h Y m x l M D A z I C h Q Y W d l I D M p L 0 F 1 d G 9 S Z W 1 v d m V k Q 2 9 s d W 1 u c z E u e 0 N v b H V t b j I s M X 0 m c X V v d D s s J n F 1 b 3 Q 7 U 2 V j d G l v b j E v V G F i b G U w M D M g K F B h Z 2 U g M y k v Q X V 0 b 1 J l b W 9 2 Z W R D b 2 x 1 b W 5 z M S 5 7 Q 2 9 s d W 1 u M y w y f S Z x d W 9 0 O y w m c X V v d D t T Z W N 0 a W 9 u M S 9 U Y W J s Z T A w M y A o U G F n Z S A z K S 9 B d X R v U m V t b 3 Z l Z E N v b H V t b n M x L n t D b 2 x 1 b W 4 0 L D N 9 J n F 1 b 3 Q 7 L C Z x d W 9 0 O 1 N l Y 3 R p b 2 4 x L 1 R h Y m x l M D A z I C h Q Y W d l I D M p L 0 F 1 d G 9 S Z W 1 v d m V k Q 2 9 s d W 1 u c z E u e 0 N v b H V t b j U s N H 0 m c X V v d D t d L C Z x d W 9 0 O 0 N v b H V t b k N v d W 5 0 J n F 1 b 3 Q 7 O j U s J n F 1 b 3 Q 7 S 2 V 5 Q 2 9 s d W 1 u T m F t Z X M m c X V v d D s 6 W 1 0 s J n F 1 b 3 Q 7 Q 2 9 s d W 1 u S W R l b n R p d G l l c y Z x d W 9 0 O z p b J n F 1 b 3 Q 7 U 2 V j d G l v b j E v V G F i b G U w M D M g K F B h Z 2 U g M y k v Q X V 0 b 1 J l b W 9 2 Z W R D b 2 x 1 b W 5 z M S 5 7 Q 2 9 s d W 1 u M S w w f S Z x d W 9 0 O y w m c X V v d D t T Z W N 0 a W 9 u M S 9 U Y W J s Z T A w M y A o U G F n Z S A z K S 9 B d X R v U m V t b 3 Z l Z E N v b H V t b n M x L n t D b 2 x 1 b W 4 y L D F 9 J n F 1 b 3 Q 7 L C Z x d W 9 0 O 1 N l Y 3 R p b 2 4 x L 1 R h Y m x l M D A z I C h Q Y W d l I D M p L 0 F 1 d G 9 S Z W 1 v d m V k Q 2 9 s d W 1 u c z E u e 0 N v b H V t b j M s M n 0 m c X V v d D s s J n F 1 b 3 Q 7 U 2 V j d G l v b j E v V G F i b G U w M D M g K F B h Z 2 U g M y k v Q X V 0 b 1 J l b W 9 2 Z W R D b 2 x 1 b W 5 z M S 5 7 Q 2 9 s d W 1 u N C w z f S Z x d W 9 0 O y w m c X V v d D t T Z W N 0 a W 9 u M S 9 U Y W J s Z T A w M y A o U G F n Z S A z K S 9 B d X R v U m V t b 3 Z l Z E N v b H V t b n M x L n t D b 2 x 1 b W 4 1 L D R 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w N C U y M C h Q Y W d l J T I w N C 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0 L T A 3 V D A 1 O j M y O j A 1 L j k x M j A w N z V a I i 8 + P E V u d H J 5 I F R 5 c G U 9 I k Z p b G x D b 2 x 1 b W 5 U e X B l c y I g V m F s d W U 9 I n N C Z 1 l H Q m c 9 P S I v P j x F b n R y e S B U e X B l P S J G a W x s Q 2 9 s d W 1 u T m F t Z X M i I F Z h b H V l P S J z W y Z x d W 9 0 O 0 N v b H V t b j E m c X V v d D s s J n F 1 b 3 Q 7 Q 2 9 s d W 1 u M i Z x d W 9 0 O y w m c X V v d D t D b 2 x 1 b W 4 z J n F 1 b 3 Q 7 L C Z x d W 9 0 O 0 N v b H V t b j 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I y M 2 Q 1 Z j c x L W E 5 Y m I t N D N i O S 1 i M j Z h L T V l Z j M y Z j I 0 O G I z Y y I v P j x F b n R y e S B U e X B l P S J S Z W x h d G l v b n N o a X B J b m Z v Q 2 9 u d G F p b m V y I i B W Y W x 1 Z T 0 i c 3 s m c X V v d D t j b 2 x 1 b W 5 D b 3 V u d C Z x d W 9 0 O z o 0 L C Z x d W 9 0 O 2 t l e U N v b H V t b k 5 h b W V z J n F 1 b 3 Q 7 O l t d L C Z x d W 9 0 O 3 F 1 Z X J 5 U m V s Y X R p b 2 5 z a G l w c y Z x d W 9 0 O z p b X S w m c X V v d D t j b 2 x 1 b W 5 J Z G V u d G l 0 a W V z J n F 1 b 3 Q 7 O l s m c X V v d D t T Z W N 0 a W 9 u M S 9 U Y W J s Z T A w N C A o U G F n Z S A 0 K S 9 B d X R v U m V t b 3 Z l Z E N v b H V t b n M x L n t D b 2 x 1 b W 4 x L D B 9 J n F 1 b 3 Q 7 L C Z x d W 9 0 O 1 N l Y 3 R p b 2 4 x L 1 R h Y m x l M D A 0 I C h Q Y W d l I D Q p L 0 F 1 d G 9 S Z W 1 v d m V k Q 2 9 s d W 1 u c z E u e 0 N v b H V t b j I s M X 0 m c X V v d D s s J n F 1 b 3 Q 7 U 2 V j d G l v b j E v V G F i b G U w M D Q g K F B h Z 2 U g N C k v Q X V 0 b 1 J l b W 9 2 Z W R D b 2 x 1 b W 5 z M S 5 7 Q 2 9 s d W 1 u M y w y f S Z x d W 9 0 O y w m c X V v d D t T Z W N 0 a W 9 u M S 9 U Y W J s Z T A w N C A o U G F n Z S A 0 K S 9 B d X R v U m V t b 3 Z l Z E N v b H V t b n M x L n t D b 2 x 1 b W 4 0 L D N 9 J n F 1 b 3 Q 7 X S w m c X V v d D t D b 2 x 1 b W 5 D b 3 V u d C Z x d W 9 0 O z o 0 L C Z x d W 9 0 O 0 t l e U N v b H V t b k 5 h b W V z J n F 1 b 3 Q 7 O l t d L C Z x d W 9 0 O 0 N v b H V t b k l k Z W 5 0 a X R p Z X M m c X V v d D s 6 W y Z x d W 9 0 O 1 N l Y 3 R p b 2 4 x L 1 R h Y m x l M D A 0 I C h Q Y W d l I D Q p L 0 F 1 d G 9 S Z W 1 v d m V k Q 2 9 s d W 1 u c z E u e 0 N v b H V t b j E s M H 0 m c X V v d D s s J n F 1 b 3 Q 7 U 2 V j d G l v b j E v V G F i b G U w M D Q g K F B h Z 2 U g N C k v Q X V 0 b 1 J l b W 9 2 Z W R D b 2 x 1 b W 5 z M S 5 7 Q 2 9 s d W 1 u M i w x f S Z x d W 9 0 O y w m c X V v d D t T Z W N 0 a W 9 u M S 9 U Y W J s Z T A w N C A o U G F n Z S A 0 K S 9 B d X R v U m V t b 3 Z l Z E N v b H V t b n M x L n t D b 2 x 1 b W 4 z L D J 9 J n F 1 b 3 Q 7 L C Z x d W 9 0 O 1 N l Y 3 R p b 2 4 x L 1 R h Y m x l M D A 0 I C h Q Y W d l I D Q p L 0 F 1 d G 9 S Z W 1 v d m V k Q 2 9 s d W 1 u c z E u e 0 N v b H V t b j Q s M 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1 J T I w K F B h Z 2 U l M j A 1 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Q t M D d U M D U 6 M z I 6 M D U u O T I z N z E 4 N 1 o i L z 4 8 R W 5 0 c n k g V H l w Z T 0 i R m l s b E N v b H V t b l R 5 c G V z I i B W Y W x 1 Z T 0 i c 0 J n T U c i L z 4 8 R W 5 0 c n k g V H l w Z T 0 i R m l s b E N v b H V t b k 5 h b W V z I i B W Y W x 1 Z T 0 i c 1 s m c X V v d D t D b 2 x 1 b W 4 x J n F 1 b 3 Q 7 L C Z x d W 9 0 O 0 N v b H V t b j I m c X V v d D s s J n F 1 b 3 Q 7 Q 2 9 s d W 1 u M 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G M 3 O G E y Y j c t N m M w Z S 0 0 Z j h l L T h m M T Q t M D V h N T c 2 O D l m M j Y x I i 8 + P E V u d H J 5 I F R 5 c G U 9 I l J l b G F 0 a W 9 u c 2 h p c E l u Z m 9 D b 2 5 0 Y W l u Z X I i I F Z h b H V l P S J z e y Z x d W 9 0 O 2 N v b H V t b k N v d W 5 0 J n F 1 b 3 Q 7 O j M s J n F 1 b 3 Q 7 a 2 V 5 Q 2 9 s d W 1 u T m F t Z X M m c X V v d D s 6 W 1 0 s J n F 1 b 3 Q 7 c X V l c n l S Z W x h d G l v b n N o a X B z J n F 1 b 3 Q 7 O l t d L C Z x d W 9 0 O 2 N v b H V t b k l k Z W 5 0 a X R p Z X M m c X V v d D s 6 W y Z x d W 9 0 O 1 N l Y 3 R p b 2 4 x L 1 R h Y m x l M D A 1 I C h Q Y W d l I D U p L 0 F 1 d G 9 S Z W 1 v d m V k Q 2 9 s d W 1 u c z E u e 0 N v b H V t b j E s M H 0 m c X V v d D s s J n F 1 b 3 Q 7 U 2 V j d G l v b j E v V G F i b G U w M D U g K F B h Z 2 U g N S k v Q X V 0 b 1 J l b W 9 2 Z W R D b 2 x 1 b W 5 z M S 5 7 Q 2 9 s d W 1 u M i w x f S Z x d W 9 0 O y w m c X V v d D t T Z W N 0 a W 9 u M S 9 U Y W J s Z T A w N S A o U G F n Z S A 1 K S 9 B d X R v U m V t b 3 Z l Z E N v b H V t b n M x L n t D b 2 x 1 b W 4 z L D J 9 J n F 1 b 3 Q 7 X S w m c X V v d D t D b 2 x 1 b W 5 D b 3 V u d C Z x d W 9 0 O z o z L C Z x d W 9 0 O 0 t l e U N v b H V t b k 5 h b W V z J n F 1 b 3 Q 7 O l t d L C Z x d W 9 0 O 0 N v b H V t b k l k Z W 5 0 a X R p Z X M m c X V v d D s 6 W y Z x d W 9 0 O 1 N l Y 3 R p b 2 4 x L 1 R h Y m x l M D A 1 I C h Q Y W d l I D U p L 0 F 1 d G 9 S Z W 1 v d m V k Q 2 9 s d W 1 u c z E u e 0 N v b H V t b j E s M H 0 m c X V v d D s s J n F 1 b 3 Q 7 U 2 V j d G l v b j E v V G F i b G U w M D U g K F B h Z 2 U g N S k v Q X V 0 b 1 J l b W 9 2 Z W R D b 2 x 1 b W 5 z M S 5 7 Q 2 9 s d W 1 u M i w x f S Z x d W 9 0 O y w m c X V v d D t T Z W N 0 a W 9 u M S 9 U Y W J s Z T A w N S A o U G F n Z S A 1 K S 9 B d X R v U m V t b 3 Z l Z E N v b H V t b n M x L n t D b 2 x 1 b W 4 z L D J 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w M S U y M C h Q Y W d l J T I w M S k v U 2 9 1 c m N l P C 9 J d G V t U G F 0 a D 4 8 L 0 l 0 Z W 1 M b 2 N h d G l v b j 4 8 U 3 R h Y m x l R W 5 0 c m l l c y 8 + P C 9 J d G V t P j x J d G V t P j x J d G V t T G 9 j Y X R p b 2 4 + P E l 0 Z W 1 U e X B l P k Z v c m 1 1 b G E 8 L 0 l 0 Z W 1 U e X B l P j x J d G V t U G F 0 a D 5 T Z W N 0 a W 9 u M S 9 U Y W J s Z T A w M S U y M C h Q Y W d l J T I w M S k v V G F i b G U w M D E 8 L 0 l 0 Z W 1 Q Y X R o P j w v S X R l b U x v Y 2 F 0 a W 9 u P j x T d G F i b G V F b n R y a W V z L z 4 8 L 0 l 0 Z W 0 + P E l 0 Z W 0 + P E l 0 Z W 1 M b 2 N h d G l v b j 4 8 S X R l b V R 5 c G U + R m 9 y b X V s Y T w v S X R l b V R 5 c G U + P E l 0 Z W 1 Q Y X R o P l N l Y 3 R p b 2 4 x L 1 R h Y m x l M D A x J T I w K F B h Z 2 U l M j A x K S 9 Q c m 9 t b 3 R l Z C U y M E h l Y W R l c n M 8 L 0 l 0 Z W 1 Q Y X R o P j w v S X R l b U x v Y 2 F 0 a W 9 u P j x T d G F i b G V F b n R y a W V z L z 4 8 L 0 l 0 Z W 0 + P E l 0 Z W 0 + P E l 0 Z W 1 M b 2 N h d G l v b j 4 8 S X R l b V R 5 c G U + R m 9 y b X V s Y T w v S X R l b V R 5 c G U + P E l 0 Z W 1 Q Y X R o P l N l Y 3 R p b 2 4 x L 1 R h Y m x l M D A x J T I w K F B h Z 2 U l M j A x K S 9 D a G F u Z 2 V k J T I w V H l w Z T w v S X R l b V B h d G g + P C 9 J d G V t T G 9 j Y X R p b 2 4 + P F N 0 Y W J s Z U V u d H J p Z X M v P j w v S X R l b T 4 8 S X R l b T 4 8 S X R l b U x v Y 2 F 0 a W 9 u P j x J d G V t V H l w Z T 5 G b 3 J t d W x h P C 9 J d G V t V H l w Z T 4 8 S X R l b V B h d G g + U 2 V j d G l v b j E v V G F i b G U w M D I l M j A o U G F n Z S U y M D I p L 1 N v d X J j Z T w v S X R l b V B h d G g + P C 9 J d G V t T G 9 j Y X R p b 2 4 + P F N 0 Y W J s Z U V u d H J p Z X M v P j w v S X R l b T 4 8 S X R l b T 4 8 S X R l b U x v Y 2 F 0 a W 9 u P j x J d G V t V H l w Z T 5 G b 3 J t d W x h P C 9 J d G V t V H l w Z T 4 8 S X R l b V B h d G g + U 2 V j d G l v b j E v V G F i b G U w M D I l M j A o U G F n Z S U y M D I p L 1 R h Y m x l M D A y P C 9 J d G V t U G F 0 a D 4 8 L 0 l 0 Z W 1 M b 2 N h d G l v b j 4 8 U 3 R h Y m x l R W 5 0 c m l l c y 8 + P C 9 J d G V t P j x J d G V t P j x J d G V t T G 9 j Y X R p b 2 4 + P E l 0 Z W 1 U e X B l P k Z v c m 1 1 b G E 8 L 0 l 0 Z W 1 U e X B l P j x J d G V t U G F 0 a D 5 T Z W N 0 a W 9 u M S 9 U Y W J s Z T A w M i U y M C h Q Y W d l J T I w M i k v Q 2 h h b m d l Z C U y M F R 5 c G U 8 L 0 l 0 Z W 1 Q Y X R o P j w v S X R l b U x v Y 2 F 0 a W 9 u P j x T d G F i b G V F b n R y a W V z L z 4 8 L 0 l 0 Z W 0 + P E l 0 Z W 0 + P E l 0 Z W 1 M b 2 N h d G l v b j 4 8 S X R l b V R 5 c G U + R m 9 y b X V s Y T w v S X R l b V R 5 c G U + P E l 0 Z W 1 Q Y X R o P l N l Y 3 R p b 2 4 x L 1 R h Y m x l M D A z J T I w K F B h Z 2 U l M j A z K S 9 T b 3 V y Y 2 U 8 L 0 l 0 Z W 1 Q Y X R o P j w v S X R l b U x v Y 2 F 0 a W 9 u P j x T d G F i b G V F b n R y a W V z L z 4 8 L 0 l 0 Z W 0 + P E l 0 Z W 0 + P E l 0 Z W 1 M b 2 N h d G l v b j 4 8 S X R l b V R 5 c G U + R m 9 y b X V s Y T w v S X R l b V R 5 c G U + P E l 0 Z W 1 Q Y X R o P l N l Y 3 R p b 2 4 x L 1 R h Y m x l M D A z J T I w K F B h Z 2 U l M j A z K S 9 U Y W J s Z T A w M z w v S X R l b V B h d G g + P C 9 J d G V t T G 9 j Y X R p b 2 4 + P F N 0 Y W J s Z U V u d H J p Z X M v P j w v S X R l b T 4 8 S X R l b T 4 8 S X R l b U x v Y 2 F 0 a W 9 u P j x J d G V t V H l w Z T 5 G b 3 J t d W x h P C 9 J d G V t V H l w Z T 4 8 S X R l b V B h d G g + U 2 V j d G l v b j E v V G F i b G U w M D M l M j A o U G F n Z S U y M D M p L 0 N o Y W 5 n Z W Q l M j B U e X B l P C 9 J d G V t U G F 0 a D 4 8 L 0 l 0 Z W 1 M b 2 N h d G l v b j 4 8 U 3 R h Y m x l R W 5 0 c m l l c y 8 + P C 9 J d G V t P j x J d G V t P j x J d G V t T G 9 j Y X R p b 2 4 + P E l 0 Z W 1 U e X B l P k Z v c m 1 1 b G E 8 L 0 l 0 Z W 1 U e X B l P j x J d G V t U G F 0 a D 5 T Z W N 0 a W 9 u M S 9 U Y W J s Z T A w N C U y M C h Q Y W d l J T I w N C k v U 2 9 1 c m N l P C 9 J d G V t U G F 0 a D 4 8 L 0 l 0 Z W 1 M b 2 N h d G l v b j 4 8 U 3 R h Y m x l R W 5 0 c m l l c y 8 + P C 9 J d G V t P j x J d G V t P j x J d G V t T G 9 j Y X R p b 2 4 + P E l 0 Z W 1 U e X B l P k Z v c m 1 1 b G E 8 L 0 l 0 Z W 1 U e X B l P j x J d G V t U G F 0 a D 5 T Z W N 0 a W 9 u M S 9 U Y W J s Z T A w N C U y M C h Q Y W d l J T I w N C k v V G F i b G U w M D Q 8 L 0 l 0 Z W 1 Q Y X R o P j w v S X R l b U x v Y 2 F 0 a W 9 u P j x T d G F i b G V F b n R y a W V z L z 4 8 L 0 l 0 Z W 0 + P E l 0 Z W 0 + P E l 0 Z W 1 M b 2 N h d G l v b j 4 8 S X R l b V R 5 c G U + R m 9 y b X V s Y T w v S X R l b V R 5 c G U + P E l 0 Z W 1 Q Y X R o P l N l Y 3 R p b 2 4 x L 1 R h Y m x l M D A 0 J T I w K F B h Z 2 U l M j A 0 K S 9 D a G F u Z 2 V k J T I w V H l w Z T w v S X R l b V B h d G g + P C 9 J d G V t T G 9 j Y X R p b 2 4 + P F N 0 Y W J s Z U V u d H J p Z X M v P j w v S X R l b T 4 8 S X R l b T 4 8 S X R l b U x v Y 2 F 0 a W 9 u P j x J d G V t V H l w Z T 5 G b 3 J t d W x h P C 9 J d G V t V H l w Z T 4 8 S X R l b V B h d G g + U 2 V j d G l v b j E v V G F i b G U w M D U l M j A o U G F n Z S U y M D U p L 1 N v d X J j Z T w v S X R l b V B h d G g + P C 9 J d G V t T G 9 j Y X R p b 2 4 + P F N 0 Y W J s Z U V u d H J p Z X M v P j w v S X R l b T 4 8 S X R l b T 4 8 S X R l b U x v Y 2 F 0 a W 9 u P j x J d G V t V H l w Z T 5 G b 3 J t d W x h P C 9 J d G V t V H l w Z T 4 8 S X R l b V B h d G g + U 2 V j d G l v b j E v V G F i b G U w M D U l M j A o U G F n Z S U y M D U p L 1 R h Y m x l M D A 1 P C 9 J d G V t U G F 0 a D 4 8 L 0 l 0 Z W 1 M b 2 N h d G l v b j 4 8 U 3 R h Y m x l R W 5 0 c m l l c y 8 + P C 9 J d G V t P j x J d G V t P j x J d G V t T G 9 j Y X R p b 2 4 + P E l 0 Z W 1 U e X B l P k Z v c m 1 1 b G E 8 L 0 l 0 Z W 1 U e X B l P j x J d G V t U G F 0 a D 5 T Z W N 0 a W 9 u M S 9 U Y W J s Z T A w N S U y M C h Q Y W d l J T I w N S k v Q 2 h h b m d l Z C U y M F R 5 c G U 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J g E A A A E A A A D Q j J 3 f A R X R E Y x 6 A M B P w p f r A Q A A A N F q L 8 h Q 1 T x J i a 5 A W 5 b N B 1 M A A A A A A g A A A A A A E G Y A A A A B A A A g A A A A 9 z / t L d d d W Q + f C X 2 a X B h s K l r 7 q M L g X 6 M 6 X J w 9 r L y F B o c A A A A A D o A A A A A C A A A g A A A A t C d K 8 W 2 7 C + y / i R L Z j 8 k p 7 P v L D M b j S J / 9 W h M / M k L x y P t Q A A A A t 7 s J N i i B H B J a E S s x O r B 0 q 8 F x b M 1 5 7 5 P U / A S 8 J J B w s k B I S 5 I r G / T 5 u P F w f m p L B 5 e l F m m R Y 5 i H z 3 f C 0 4 2 P G B 4 T E s s E J o 1 W K N e I q V e 9 S I w e b n h A A A A A O n K b d 9 3 o G + G B + 7 s b j A x b 6 U Q x F 0 N u i u i u F v b n t U C f F l A C t 4 s + s Q 1 / O V C P e z E g s J K F v X l F 7 X 6 c R y Q u S F c F m C r y k w = = < / D a t a M a s h u p > 
</file>

<file path=customXml/itemProps1.xml><?xml version="1.0" encoding="utf-8"?>
<ds:datastoreItem xmlns:ds="http://schemas.openxmlformats.org/officeDocument/2006/customXml" ds:itemID="{F7F43711-0880-41EC-AFE4-B0BBC5B32F4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0</vt:lpstr>
      <vt:lpstr>1</vt:lpstr>
      <vt:lpstr>2</vt:lpstr>
      <vt:lpstr>3</vt:lpstr>
      <vt:lpstr>RESULTADOS</vt:lpstr>
      <vt:lpstr>Municipios y Dep</vt:lpstr>
      <vt:lpstr>Lista de desplegables</vt:lpstr>
      <vt:lpstr>BD PROYECTOS</vt:lpstr>
      <vt:lpstr>'BD PROYECTOS'!GUAINIA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Camila Pinilla Granados</dc:creator>
  <cp:lastModifiedBy>María Camila Pinilla Granados</cp:lastModifiedBy>
  <cp:lastPrinted>2025-06-13T15:21:29Z</cp:lastPrinted>
  <dcterms:created xsi:type="dcterms:W3CDTF">2025-04-07T03:57:31Z</dcterms:created>
  <dcterms:modified xsi:type="dcterms:W3CDTF">2025-09-08T14:10:31Z</dcterms:modified>
</cp:coreProperties>
</file>