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aciones\2018\Abril\"/>
    </mc:Choice>
  </mc:AlternateContent>
  <bookViews>
    <workbookView xWindow="0" yWindow="0" windowWidth="15720" windowHeight="9225"/>
  </bookViews>
  <sheets>
    <sheet name="TOTAL CIUDADES FEBRER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2" l="1"/>
  <c r="K19" i="2"/>
  <c r="L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46" i="2"/>
  <c r="I19" i="2"/>
  <c r="I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K33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4" i="2"/>
  <c r="K35" i="2"/>
  <c r="K36" i="2"/>
  <c r="K37" i="2"/>
  <c r="K38" i="2"/>
  <c r="K3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X12" i="2" l="1"/>
  <c r="X11" i="2"/>
  <c r="X10" i="2"/>
  <c r="W13" i="2" l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<sst xmlns="http://schemas.openxmlformats.org/spreadsheetml/2006/main" count="126" uniqueCount="42">
  <si>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</si>
  <si>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</si>
  <si>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</si>
  <si>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</si>
  <si>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</si>
  <si>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</si>
  <si>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</si>
  <si>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</si>
  <si>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</si>
  <si>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</si>
  <si>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</si>
  <si>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</si>
  <si>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</si>
  <si>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</si>
  <si>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</si>
  <si>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</si>
  <si>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</si>
  <si>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</si>
  <si>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</si>
  <si>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</si>
  <si>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</si>
  <si>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</si>
  <si>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</si>
  <si>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</si>
  <si>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</si>
  <si>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</si>
  <si>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</si>
  <si>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</si>
  <si>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</si>
  <si>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</si>
  <si>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</si>
  <si>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</si>
  <si>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</si>
  <si>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</si>
  <si>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</si>
  <si>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</si>
  <si>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</si>
  <si>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</si>
  <si>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</si>
  <si>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</si>
  <si>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/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</si>
  <si>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SICOM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</si>
</sst>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0" fontId="2" fillId="0" borderId="1" xfId="0" applyFont="1" applyFill="1" applyBorder="1"/>
    <xf numFmtId="165" fontId="2" fillId="0" borderId="0" xfId="2" applyNumberFormat="1" applyFont="1"/>
    <xf numFmtId="165" fontId="2" fillId="0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FEBRERO'!$D$18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FEBRERO'!$D$19:$D$40</c:f>
              <c:numCache>
                <c:formatCode>_-"$"* #,##0_-;\-"$"* #,##0_-;_-"$"* "-"??_-;_-@_-</c:formatCode>
                <c:ptCount val="22"/>
                <c:pt idx="0">
                  <c:v>9020</c:v>
                </c:pt>
                <c:pt idx="1">
                  <c:v>8780</c:v>
                </c:pt>
                <c:pt idx="2">
                  <c:v>9875</c:v>
                </c:pt>
                <c:pt idx="3">
                  <c:v>8879</c:v>
                </c:pt>
                <c:pt idx="4">
                  <c:v>11590</c:v>
                </c:pt>
                <c:pt idx="5">
                  <c:v>11990</c:v>
                </c:pt>
                <c:pt idx="6">
                  <c:v>5861.5</c:v>
                </c:pt>
                <c:pt idx="7">
                  <c:v>8405</c:v>
                </c:pt>
                <c:pt idx="8">
                  <c:v>8413</c:v>
                </c:pt>
                <c:pt idx="9">
                  <c:v>9565</c:v>
                </c:pt>
                <c:pt idx="10">
                  <c:v>8962.3333333333339</c:v>
                </c:pt>
                <c:pt idx="11">
                  <c:v>8850</c:v>
                </c:pt>
                <c:pt idx="12">
                  <c:v>7670</c:v>
                </c:pt>
                <c:pt idx="13">
                  <c:v>8814</c:v>
                </c:pt>
                <c:pt idx="14">
                  <c:v>8965</c:v>
                </c:pt>
                <c:pt idx="15">
                  <c:v>6930</c:v>
                </c:pt>
                <c:pt idx="16">
                  <c:v>8921.5</c:v>
                </c:pt>
                <c:pt idx="17">
                  <c:v>8390</c:v>
                </c:pt>
                <c:pt idx="18">
                  <c:v>9530</c:v>
                </c:pt>
                <c:pt idx="19">
                  <c:v>8120</c:v>
                </c:pt>
                <c:pt idx="20">
                  <c:v>10126.5</c:v>
                </c:pt>
                <c:pt idx="21">
                  <c:v>8834.5</c:v>
                </c:pt>
              </c:numCache>
            </c:numRef>
          </c:val>
        </c:ser>
        <c:ser>
          <c:idx val="1"/>
          <c:order val="1"/>
          <c:tx>
            <c:strRef>
              <c:f>'TOTAL CIUDADES FEBRERO'!$E$18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FEBRERO'!$E$19:$E$40</c:f>
              <c:numCache>
                <c:formatCode>_-"$"* #,##0_-;\-"$"* #,##0_-;_-"$"* "-"??_-;_-@_-</c:formatCode>
                <c:ptCount val="22"/>
                <c:pt idx="0">
                  <c:v>7843.5</c:v>
                </c:pt>
                <c:pt idx="1">
                  <c:v>6978</c:v>
                </c:pt>
                <c:pt idx="2">
                  <c:v>7126</c:v>
                </c:pt>
                <c:pt idx="3">
                  <c:v>6887.5</c:v>
                </c:pt>
                <c:pt idx="4">
                  <c:v>8200</c:v>
                </c:pt>
                <c:pt idx="5">
                  <c:v>7500</c:v>
                </c:pt>
                <c:pt idx="6">
                  <c:v>5545</c:v>
                </c:pt>
                <c:pt idx="7">
                  <c:v>7795</c:v>
                </c:pt>
                <c:pt idx="8">
                  <c:v>7990</c:v>
                </c:pt>
                <c:pt idx="9">
                  <c:v>7510</c:v>
                </c:pt>
                <c:pt idx="10">
                  <c:v>7620.5</c:v>
                </c:pt>
                <c:pt idx="11">
                  <c:v>8100</c:v>
                </c:pt>
                <c:pt idx="12">
                  <c:v>6400</c:v>
                </c:pt>
                <c:pt idx="13">
                  <c:v>7490</c:v>
                </c:pt>
                <c:pt idx="14">
                  <c:v>8560</c:v>
                </c:pt>
                <c:pt idx="15">
                  <c:v>5500</c:v>
                </c:pt>
                <c:pt idx="16">
                  <c:v>7880</c:v>
                </c:pt>
                <c:pt idx="17">
                  <c:v>7490</c:v>
                </c:pt>
                <c:pt idx="18">
                  <c:v>7999</c:v>
                </c:pt>
                <c:pt idx="19">
                  <c:v>6440</c:v>
                </c:pt>
                <c:pt idx="20">
                  <c:v>8040</c:v>
                </c:pt>
                <c:pt idx="21">
                  <c:v>8170</c:v>
                </c:pt>
              </c:numCache>
            </c:numRef>
          </c:val>
        </c:ser>
        <c:ser>
          <c:idx val="2"/>
          <c:order val="2"/>
          <c:tx>
            <c:strRef>
              <c:f>'TOTAL CIUDADES FEBRERO'!$F$18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FEBRERO'!$F$19:$F$40</c:f>
              <c:numCache>
                <c:formatCode>_-"$"* #,##0_-;\-"$"* #,##0_-;_-"$"* "-"??_-;_-@_-</c:formatCode>
                <c:ptCount val="22"/>
                <c:pt idx="0">
                  <c:v>8193.6609195402289</c:v>
                </c:pt>
                <c:pt idx="1">
                  <c:v>8076.9569288389521</c:v>
                </c:pt>
                <c:pt idx="2">
                  <c:v>8181.8624772313296</c:v>
                </c:pt>
                <c:pt idx="3">
                  <c:v>7947.4929078014193</c:v>
                </c:pt>
                <c:pt idx="4">
                  <c:v>8772.5328798185947</c:v>
                </c:pt>
                <c:pt idx="5">
                  <c:v>8202.4722222222226</c:v>
                </c:pt>
                <c:pt idx="6">
                  <c:v>5763.4642857142853</c:v>
                </c:pt>
                <c:pt idx="7">
                  <c:v>8119.6626016260152</c:v>
                </c:pt>
                <c:pt idx="8">
                  <c:v>8198</c:v>
                </c:pt>
                <c:pt idx="9">
                  <c:v>8371.5802469135797</c:v>
                </c:pt>
                <c:pt idx="10">
                  <c:v>8409.4909909909911</c:v>
                </c:pt>
                <c:pt idx="11">
                  <c:v>8398.5364583333321</c:v>
                </c:pt>
                <c:pt idx="12">
                  <c:v>6565.2962962962974</c:v>
                </c:pt>
                <c:pt idx="13">
                  <c:v>8208.1472868217043</c:v>
                </c:pt>
                <c:pt idx="14">
                  <c:v>8788.9791666666661</c:v>
                </c:pt>
                <c:pt idx="15">
                  <c:v>5763</c:v>
                </c:pt>
                <c:pt idx="16">
                  <c:v>8178.7958333333327</c:v>
                </c:pt>
                <c:pt idx="17">
                  <c:v>8162.7115384615381</c:v>
                </c:pt>
                <c:pt idx="18">
                  <c:v>8458.7222222222226</c:v>
                </c:pt>
                <c:pt idx="19">
                  <c:v>6967.8224206349196</c:v>
                </c:pt>
                <c:pt idx="20">
                  <c:v>8407.8624999999993</c:v>
                </c:pt>
                <c:pt idx="21">
                  <c:v>8390.6474358974356</c:v>
                </c:pt>
              </c:numCache>
            </c:numRef>
          </c:val>
        </c:ser>
        <c:ser>
          <c:idx val="3"/>
          <c:order val="3"/>
          <c:tx>
            <c:strRef>
              <c:f>'TOTAL CIUDADES FEBRERO'!$G$18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FEBRERO'!$G$19:$G$40</c:f>
              <c:numCache>
                <c:formatCode>_-"$"* #,##0_-;\-"$"* #,##0_-;_-"$"* "-"??_-;_-@_-</c:formatCode>
                <c:ptCount val="22"/>
                <c:pt idx="0">
                  <c:v>8375</c:v>
                </c:pt>
                <c:pt idx="1">
                  <c:v>7990</c:v>
                </c:pt>
                <c:pt idx="2">
                  <c:v>8150</c:v>
                </c:pt>
                <c:pt idx="3">
                  <c:v>8030</c:v>
                </c:pt>
                <c:pt idx="4">
                  <c:v>8410</c:v>
                </c:pt>
                <c:pt idx="5">
                  <c:v>8070</c:v>
                </c:pt>
                <c:pt idx="6">
                  <c:v>5805</c:v>
                </c:pt>
                <c:pt idx="7">
                  <c:v>8000</c:v>
                </c:pt>
                <c:pt idx="8">
                  <c:v>8080</c:v>
                </c:pt>
                <c:pt idx="9">
                  <c:v>8335</c:v>
                </c:pt>
                <c:pt idx="10">
                  <c:v>8510</c:v>
                </c:pt>
                <c:pt idx="11">
                  <c:v>8480</c:v>
                </c:pt>
                <c:pt idx="12">
                  <c:v>6590</c:v>
                </c:pt>
                <c:pt idx="13">
                  <c:v>8050</c:v>
                </c:pt>
                <c:pt idx="14">
                  <c:v>8700</c:v>
                </c:pt>
                <c:pt idx="15">
                  <c:v>5600</c:v>
                </c:pt>
                <c:pt idx="16">
                  <c:v>8320</c:v>
                </c:pt>
                <c:pt idx="17">
                  <c:v>8210</c:v>
                </c:pt>
                <c:pt idx="18">
                  <c:v>8290</c:v>
                </c:pt>
                <c:pt idx="19">
                  <c:v>6880</c:v>
                </c:pt>
                <c:pt idx="20">
                  <c:v>8290</c:v>
                </c:pt>
                <c:pt idx="21">
                  <c:v>8380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4505304"/>
        <c:axId val="134505696"/>
      </c:barChart>
      <c:lineChart>
        <c:grouping val="standard"/>
        <c:varyColors val="0"/>
        <c:ser>
          <c:idx val="4"/>
          <c:order val="4"/>
          <c:tx>
            <c:strRef>
              <c:f>'TOTAL CIUDADES FEBRERO'!$C$18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FEBRERO'!$C$46:$C$67</c:f>
              <c:numCache>
                <c:formatCode>_-"$"* #,##0_-;\-"$"* #,##0_-;_-"$"* "-"??_-;_-@_-</c:formatCode>
                <c:ptCount val="22"/>
                <c:pt idx="0">
                  <c:v>9074.1414717871648</c:v>
                </c:pt>
                <c:pt idx="1">
                  <c:v>8760.7946393058974</c:v>
                </c:pt>
                <c:pt idx="2">
                  <c:v>9041.9734857714411</c:v>
                </c:pt>
                <c:pt idx="3">
                  <c:v>8838.9652056371615</c:v>
                </c:pt>
                <c:pt idx="4">
                  <c:v>9062.8226584647855</c:v>
                </c:pt>
                <c:pt idx="5">
                  <c:v>8726.08567687703</c:v>
                </c:pt>
                <c:pt idx="6">
                  <c:v>5892.3193083769738</c:v>
                </c:pt>
                <c:pt idx="7">
                  <c:v>8972.8522918829203</c:v>
                </c:pt>
                <c:pt idx="8">
                  <c:v>9028.4384317871645</c:v>
                </c:pt>
                <c:pt idx="9">
                  <c:v>8984.8885331095444</c:v>
                </c:pt>
                <c:pt idx="10">
                  <c:v>8976.0902728770307</c:v>
                </c:pt>
                <c:pt idx="11">
                  <c:v>9067</c:v>
                </c:pt>
                <c:pt idx="12">
                  <c:v>6583</c:v>
                </c:pt>
                <c:pt idx="13">
                  <c:v>9014.1368757871642</c:v>
                </c:pt>
                <c:pt idx="14">
                  <c:v>9212.8272544647862</c:v>
                </c:pt>
                <c:pt idx="15">
                  <c:v>5239.3442239999995</c:v>
                </c:pt>
                <c:pt idx="16">
                  <c:v>8860.799235305898</c:v>
                </c:pt>
                <c:pt idx="17">
                  <c:v>8926.0802728770304</c:v>
                </c:pt>
                <c:pt idx="18">
                  <c:v>9175.7780817714411</c:v>
                </c:pt>
                <c:pt idx="19">
                  <c:v>7603.742987081896</c:v>
                </c:pt>
                <c:pt idx="20">
                  <c:v>9141.9780817714418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05304"/>
        <c:axId val="134505696"/>
      </c:lineChart>
      <c:catAx>
        <c:axId val="13450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505696"/>
        <c:crosses val="autoZero"/>
        <c:auto val="1"/>
        <c:lblAlgn val="ctr"/>
        <c:lblOffset val="100"/>
        <c:noMultiLvlLbl val="0"/>
      </c:catAx>
      <c:valAx>
        <c:axId val="1345056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50530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FEBRERO'!$D$18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FEBRERO'!$B$46:$B$67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FEBRERO'!$D$46:$D$67</c:f>
              <c:numCache>
                <c:formatCode>_-"$"* #,##0_-;\-"$"* #,##0_-;_-"$"* "-"??_-;_-@_-</c:formatCode>
                <c:ptCount val="22"/>
                <c:pt idx="0">
                  <c:v>9031</c:v>
                </c:pt>
                <c:pt idx="1">
                  <c:v>10990</c:v>
                </c:pt>
                <c:pt idx="2">
                  <c:v>11310</c:v>
                </c:pt>
                <c:pt idx="3">
                  <c:v>10990</c:v>
                </c:pt>
                <c:pt idx="4">
                  <c:v>11390</c:v>
                </c:pt>
                <c:pt idx="5">
                  <c:v>9055</c:v>
                </c:pt>
                <c:pt idx="6">
                  <c:v>6705</c:v>
                </c:pt>
                <c:pt idx="7">
                  <c:v>9955</c:v>
                </c:pt>
                <c:pt idx="8">
                  <c:v>11000</c:v>
                </c:pt>
                <c:pt idx="9">
                  <c:v>9825</c:v>
                </c:pt>
                <c:pt idx="10">
                  <c:v>9340</c:v>
                </c:pt>
                <c:pt idx="11">
                  <c:v>9129</c:v>
                </c:pt>
                <c:pt idx="12">
                  <c:v>8025</c:v>
                </c:pt>
                <c:pt idx="13">
                  <c:v>9290</c:v>
                </c:pt>
                <c:pt idx="14">
                  <c:v>9336</c:v>
                </c:pt>
                <c:pt idx="15">
                  <c:v>6930</c:v>
                </c:pt>
                <c:pt idx="16">
                  <c:v>11300</c:v>
                </c:pt>
                <c:pt idx="17">
                  <c:v>11350</c:v>
                </c:pt>
                <c:pt idx="18">
                  <c:v>9166</c:v>
                </c:pt>
                <c:pt idx="19">
                  <c:v>8630</c:v>
                </c:pt>
                <c:pt idx="20">
                  <c:v>9360</c:v>
                </c:pt>
                <c:pt idx="21">
                  <c:v>9204</c:v>
                </c:pt>
              </c:numCache>
            </c:numRef>
          </c:val>
        </c:ser>
        <c:ser>
          <c:idx val="1"/>
          <c:order val="1"/>
          <c:tx>
            <c:strRef>
              <c:f>'TOTAL CIUDADES FEBRERO'!$E$18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FEBRERO'!$B$46:$B$67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FEBRERO'!$E$46:$E$67</c:f>
              <c:numCache>
                <c:formatCode>_-"$"* #,##0_-;\-"$"* #,##0_-;_-"$"* "-"??_-;_-@_-</c:formatCode>
                <c:ptCount val="22"/>
                <c:pt idx="0">
                  <c:v>8459</c:v>
                </c:pt>
                <c:pt idx="1">
                  <c:v>7690</c:v>
                </c:pt>
                <c:pt idx="2">
                  <c:v>7860</c:v>
                </c:pt>
                <c:pt idx="3">
                  <c:v>8073</c:v>
                </c:pt>
                <c:pt idx="4">
                  <c:v>8240</c:v>
                </c:pt>
                <c:pt idx="5">
                  <c:v>8299</c:v>
                </c:pt>
                <c:pt idx="6">
                  <c:v>6285</c:v>
                </c:pt>
                <c:pt idx="7">
                  <c:v>8530</c:v>
                </c:pt>
                <c:pt idx="8">
                  <c:v>8520</c:v>
                </c:pt>
                <c:pt idx="9">
                  <c:v>8310</c:v>
                </c:pt>
                <c:pt idx="10">
                  <c:v>8626.6666666666661</c:v>
                </c:pt>
                <c:pt idx="11">
                  <c:v>8860</c:v>
                </c:pt>
                <c:pt idx="12">
                  <c:v>6399</c:v>
                </c:pt>
                <c:pt idx="13">
                  <c:v>8370</c:v>
                </c:pt>
                <c:pt idx="14">
                  <c:v>9060</c:v>
                </c:pt>
                <c:pt idx="15">
                  <c:v>5700</c:v>
                </c:pt>
                <c:pt idx="16">
                  <c:v>8490</c:v>
                </c:pt>
                <c:pt idx="17">
                  <c:v>8390</c:v>
                </c:pt>
                <c:pt idx="18">
                  <c:v>8798</c:v>
                </c:pt>
                <c:pt idx="19">
                  <c:v>6450</c:v>
                </c:pt>
                <c:pt idx="20">
                  <c:v>8700</c:v>
                </c:pt>
                <c:pt idx="21">
                  <c:v>8329</c:v>
                </c:pt>
              </c:numCache>
            </c:numRef>
          </c:val>
        </c:ser>
        <c:ser>
          <c:idx val="2"/>
          <c:order val="2"/>
          <c:tx>
            <c:strRef>
              <c:f>'TOTAL CIUDADES FEBRERO'!$F$18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FEBRERO'!$B$46:$B$67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FEBRERO'!$F$46:$F$67</c:f>
              <c:numCache>
                <c:formatCode>_-"$"* #,##0_-;\-"$"* #,##0_-;_-"$"* "-"??_-;_-@_-</c:formatCode>
                <c:ptCount val="22"/>
                <c:pt idx="0">
                  <c:v>8747.3397435897423</c:v>
                </c:pt>
                <c:pt idx="1">
                  <c:v>8624.5251937984503</c:v>
                </c:pt>
                <c:pt idx="2">
                  <c:v>8746.0570902394084</c:v>
                </c:pt>
                <c:pt idx="3">
                  <c:v>8522.8297872340427</c:v>
                </c:pt>
                <c:pt idx="4">
                  <c:v>8651.4591836734689</c:v>
                </c:pt>
                <c:pt idx="5">
                  <c:v>8765.7937853107342</c:v>
                </c:pt>
                <c:pt idx="6">
                  <c:v>6557.4285714285716</c:v>
                </c:pt>
                <c:pt idx="7">
                  <c:v>8758.5575396825407</c:v>
                </c:pt>
                <c:pt idx="8">
                  <c:v>8840.19696969697</c:v>
                </c:pt>
                <c:pt idx="9">
                  <c:v>8732.3234323432334</c:v>
                </c:pt>
                <c:pt idx="10">
                  <c:v>8962.9809523809527</c:v>
                </c:pt>
                <c:pt idx="11">
                  <c:v>8981.6021505376357</c:v>
                </c:pt>
                <c:pt idx="12">
                  <c:v>6666.2971014492741</c:v>
                </c:pt>
                <c:pt idx="13">
                  <c:v>8708.2272727272721</c:v>
                </c:pt>
                <c:pt idx="14">
                  <c:v>9226.95652173913</c:v>
                </c:pt>
                <c:pt idx="15">
                  <c:v>6364.75</c:v>
                </c:pt>
                <c:pt idx="16">
                  <c:v>8814.3846153846152</c:v>
                </c:pt>
                <c:pt idx="17">
                  <c:v>8815.8888888888887</c:v>
                </c:pt>
                <c:pt idx="18">
                  <c:v>9040.4761904761908</c:v>
                </c:pt>
                <c:pt idx="19">
                  <c:v>6909.6831501831512</c:v>
                </c:pt>
                <c:pt idx="20">
                  <c:v>8993.75</c:v>
                </c:pt>
                <c:pt idx="21">
                  <c:v>9042.6149425287349</c:v>
                </c:pt>
              </c:numCache>
            </c:numRef>
          </c:val>
        </c:ser>
        <c:ser>
          <c:idx val="3"/>
          <c:order val="3"/>
          <c:tx>
            <c:strRef>
              <c:f>'TOTAL CIUDADES FEBRERO'!$G$18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FEBRERO'!$B$46:$B$67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FEBRERO'!$G$46:$G$67</c:f>
              <c:numCache>
                <c:formatCode>_-"$"* #,##0_-;\-"$"* #,##0_-;_-"$"* "-"??_-;_-@_-</c:formatCode>
                <c:ptCount val="22"/>
                <c:pt idx="0">
                  <c:v>8645</c:v>
                </c:pt>
                <c:pt idx="1">
                  <c:v>8720</c:v>
                </c:pt>
                <c:pt idx="2">
                  <c:v>8940</c:v>
                </c:pt>
                <c:pt idx="3">
                  <c:v>8380</c:v>
                </c:pt>
                <c:pt idx="4">
                  <c:v>8890</c:v>
                </c:pt>
                <c:pt idx="5">
                  <c:v>8680</c:v>
                </c:pt>
                <c:pt idx="6">
                  <c:v>6625</c:v>
                </c:pt>
                <c:pt idx="7">
                  <c:v>8830</c:v>
                </c:pt>
                <c:pt idx="8">
                  <c:v>8780</c:v>
                </c:pt>
                <c:pt idx="9">
                  <c:v>8820</c:v>
                </c:pt>
                <c:pt idx="10">
                  <c:v>9040</c:v>
                </c:pt>
                <c:pt idx="11">
                  <c:v>8990</c:v>
                </c:pt>
                <c:pt idx="12">
                  <c:v>6700</c:v>
                </c:pt>
                <c:pt idx="13">
                  <c:v>8820</c:v>
                </c:pt>
                <c:pt idx="14">
                  <c:v>9199</c:v>
                </c:pt>
                <c:pt idx="15">
                  <c:v>6300</c:v>
                </c:pt>
                <c:pt idx="16">
                  <c:v>8960</c:v>
                </c:pt>
                <c:pt idx="17">
                  <c:v>8680</c:v>
                </c:pt>
                <c:pt idx="18">
                  <c:v>9098</c:v>
                </c:pt>
                <c:pt idx="19">
                  <c:v>6848</c:v>
                </c:pt>
                <c:pt idx="20">
                  <c:v>8845</c:v>
                </c:pt>
                <c:pt idx="21">
                  <c:v>9204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1522152"/>
        <c:axId val="191523720"/>
      </c:barChart>
      <c:lineChart>
        <c:grouping val="standard"/>
        <c:varyColors val="0"/>
        <c:ser>
          <c:idx val="4"/>
          <c:order val="4"/>
          <c:tx>
            <c:strRef>
              <c:f>'TOTAL CIUDADES FEBRERO'!$C$18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FEBRERO'!$B$19:$B$40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FEBRERO'!$C$19:$C$40</c:f>
              <c:numCache>
                <c:formatCode>_-"$"* #,##0_-;\-"$"* #,##0_-;_-"$"* "-"??_-;_-@_-</c:formatCode>
                <c:ptCount val="22"/>
                <c:pt idx="0">
                  <c:v>8483.1798751646111</c:v>
                </c:pt>
                <c:pt idx="1">
                  <c:v>8109</c:v>
                </c:pt>
                <c:pt idx="2">
                  <c:v>8324</c:v>
                </c:pt>
                <c:pt idx="3">
                  <c:v>8166</c:v>
                </c:pt>
                <c:pt idx="4">
                  <c:v>8470</c:v>
                </c:pt>
                <c:pt idx="5">
                  <c:v>8081</c:v>
                </c:pt>
                <c:pt idx="6">
                  <c:v>5892.3193083769738</c:v>
                </c:pt>
                <c:pt idx="7">
                  <c:v>8343.1744204577662</c:v>
                </c:pt>
                <c:pt idx="8">
                  <c:v>8413.8536539759625</c:v>
                </c:pt>
                <c:pt idx="9">
                  <c:v>8375</c:v>
                </c:pt>
                <c:pt idx="10">
                  <c:v>8330.8715973054786</c:v>
                </c:pt>
                <c:pt idx="11">
                  <c:v>8436.3642145745671</c:v>
                </c:pt>
                <c:pt idx="12">
                  <c:v>6593.3580937663637</c:v>
                </c:pt>
                <c:pt idx="13">
                  <c:v>8423.1752791646122</c:v>
                </c:pt>
                <c:pt idx="14">
                  <c:v>8620.2742635863633</c:v>
                </c:pt>
                <c:pt idx="15">
                  <c:v>5239.3442239999995</c:v>
                </c:pt>
                <c:pt idx="16">
                  <c:v>8209.3553034930264</c:v>
                </c:pt>
                <c:pt idx="17">
                  <c:v>8281.2272178503154</c:v>
                </c:pt>
                <c:pt idx="18">
                  <c:v>8457.7809674218061</c:v>
                </c:pt>
                <c:pt idx="19">
                  <c:v>7741.8733278503169</c:v>
                </c:pt>
                <c:pt idx="20">
                  <c:v>8423.9809674218068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2152"/>
        <c:axId val="191523720"/>
      </c:lineChart>
      <c:catAx>
        <c:axId val="19152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523720"/>
        <c:crosses val="autoZero"/>
        <c:auto val="1"/>
        <c:lblAlgn val="ctr"/>
        <c:lblOffset val="100"/>
        <c:noMultiLvlLbl val="0"/>
      </c:catAx>
      <c:valAx>
        <c:axId val="191523720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5221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FEBRERO'!$D$18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FEBRERO'!$B$73:$B$92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FEBRERO'!$C$73:$C$92</c:f>
              <c:numCache>
                <c:formatCode>_-"$"* #,##0_-;\-"$"* #,##0_-;_-"$"* "-"??_-;_-@_-</c:formatCode>
                <c:ptCount val="20"/>
                <c:pt idx="0">
                  <c:v>12000</c:v>
                </c:pt>
                <c:pt idx="1">
                  <c:v>11785</c:v>
                </c:pt>
                <c:pt idx="2">
                  <c:v>12450</c:v>
                </c:pt>
                <c:pt idx="3">
                  <c:v>11240</c:v>
                </c:pt>
                <c:pt idx="4">
                  <c:v>12290</c:v>
                </c:pt>
                <c:pt idx="5">
                  <c:v>11855</c:v>
                </c:pt>
                <c:pt idx="6">
                  <c:v>11395</c:v>
                </c:pt>
                <c:pt idx="7">
                  <c:v>11280</c:v>
                </c:pt>
                <c:pt idx="8">
                  <c:v>12120</c:v>
                </c:pt>
                <c:pt idx="9">
                  <c:v>11850</c:v>
                </c:pt>
                <c:pt idx="10">
                  <c:v>11867</c:v>
                </c:pt>
                <c:pt idx="11">
                  <c:v>9990</c:v>
                </c:pt>
                <c:pt idx="12">
                  <c:v>11640</c:v>
                </c:pt>
                <c:pt idx="13">
                  <c:v>11500</c:v>
                </c:pt>
                <c:pt idx="14">
                  <c:v>13000</c:v>
                </c:pt>
                <c:pt idx="15">
                  <c:v>11450</c:v>
                </c:pt>
                <c:pt idx="16">
                  <c:v>12360</c:v>
                </c:pt>
                <c:pt idx="17">
                  <c:v>10990</c:v>
                </c:pt>
                <c:pt idx="18">
                  <c:v>12430</c:v>
                </c:pt>
                <c:pt idx="19">
                  <c:v>11850</c:v>
                </c:pt>
              </c:numCache>
            </c:numRef>
          </c:val>
        </c:ser>
        <c:ser>
          <c:idx val="1"/>
          <c:order val="1"/>
          <c:tx>
            <c:strRef>
              <c:f>'TOTAL CIUDADES FEBRERO'!$E$18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FEBRERO'!$B$73:$B$92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FEBRERO'!$D$73:$D$92</c:f>
              <c:numCache>
                <c:formatCode>_-"$"* #,##0_-;\-"$"* #,##0_-;_-"$"* "-"??_-;_-@_-</c:formatCode>
                <c:ptCount val="20"/>
                <c:pt idx="0">
                  <c:v>9020</c:v>
                </c:pt>
                <c:pt idx="1">
                  <c:v>8390</c:v>
                </c:pt>
                <c:pt idx="2">
                  <c:v>7590</c:v>
                </c:pt>
                <c:pt idx="3">
                  <c:v>10100</c:v>
                </c:pt>
                <c:pt idx="4">
                  <c:v>8360</c:v>
                </c:pt>
                <c:pt idx="5">
                  <c:v>8950</c:v>
                </c:pt>
                <c:pt idx="6">
                  <c:v>9775</c:v>
                </c:pt>
                <c:pt idx="7">
                  <c:v>8646.5</c:v>
                </c:pt>
                <c:pt idx="8">
                  <c:v>9659.5</c:v>
                </c:pt>
                <c:pt idx="9">
                  <c:v>9000</c:v>
                </c:pt>
                <c:pt idx="10">
                  <c:v>11095</c:v>
                </c:pt>
                <c:pt idx="11">
                  <c:v>6900</c:v>
                </c:pt>
                <c:pt idx="12">
                  <c:v>8970</c:v>
                </c:pt>
                <c:pt idx="13">
                  <c:v>11073.5</c:v>
                </c:pt>
                <c:pt idx="14">
                  <c:v>8750</c:v>
                </c:pt>
                <c:pt idx="15">
                  <c:v>8600</c:v>
                </c:pt>
                <c:pt idx="16">
                  <c:v>10800</c:v>
                </c:pt>
                <c:pt idx="17">
                  <c:v>7590</c:v>
                </c:pt>
                <c:pt idx="18">
                  <c:v>11010</c:v>
                </c:pt>
                <c:pt idx="19">
                  <c:v>9017</c:v>
                </c:pt>
              </c:numCache>
            </c:numRef>
          </c:val>
        </c:ser>
        <c:ser>
          <c:idx val="2"/>
          <c:order val="2"/>
          <c:tx>
            <c:strRef>
              <c:f>'TOTAL CIUDADES FEBRERO'!$F$18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FEBRERO'!$B$73:$B$92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FEBRERO'!$E$73:$E$92</c:f>
              <c:numCache>
                <c:formatCode>_-"$"* #,##0_-;\-"$"* #,##0_-;_-"$"* "-"??_-;_-@_-</c:formatCode>
                <c:ptCount val="20"/>
                <c:pt idx="0">
                  <c:v>11311.768518518518</c:v>
                </c:pt>
                <c:pt idx="1">
                  <c:v>11100.211904761905</c:v>
                </c:pt>
                <c:pt idx="2">
                  <c:v>11502.886524822694</c:v>
                </c:pt>
                <c:pt idx="3">
                  <c:v>10919.961538461539</c:v>
                </c:pt>
                <c:pt idx="4">
                  <c:v>11353.092857142858</c:v>
                </c:pt>
                <c:pt idx="5">
                  <c:v>11201.987499999999</c:v>
                </c:pt>
                <c:pt idx="6">
                  <c:v>11079.238095238094</c:v>
                </c:pt>
                <c:pt idx="7">
                  <c:v>10961.369565217392</c:v>
                </c:pt>
                <c:pt idx="8">
                  <c:v>11486.863043478259</c:v>
                </c:pt>
                <c:pt idx="9">
                  <c:v>11208.88095238095</c:v>
                </c:pt>
                <c:pt idx="10">
                  <c:v>11488.339285714286</c:v>
                </c:pt>
                <c:pt idx="11">
                  <c:v>9258.4</c:v>
                </c:pt>
                <c:pt idx="12">
                  <c:v>11081.265625000002</c:v>
                </c:pt>
                <c:pt idx="13">
                  <c:v>11325.642857142857</c:v>
                </c:pt>
                <c:pt idx="14">
                  <c:v>11276.188888888888</c:v>
                </c:pt>
                <c:pt idx="15">
                  <c:v>10820.682539682539</c:v>
                </c:pt>
                <c:pt idx="16">
                  <c:v>11562.458333333332</c:v>
                </c:pt>
                <c:pt idx="17">
                  <c:v>9505.2666666666682</c:v>
                </c:pt>
                <c:pt idx="18">
                  <c:v>11751.384615384615</c:v>
                </c:pt>
                <c:pt idx="19">
                  <c:v>10730.625</c:v>
                </c:pt>
              </c:numCache>
            </c:numRef>
          </c:val>
        </c:ser>
        <c:ser>
          <c:idx val="3"/>
          <c:order val="3"/>
          <c:tx>
            <c:strRef>
              <c:f>'TOTAL CIUDADES FEBRERO'!$G$18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FEBRERO'!$B$73:$B$92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FEBRERO'!$F$73:$F$92</c:f>
              <c:numCache>
                <c:formatCode>_-"$"* #,##0_-;\-"$"* #,##0_-;_-"$"* "-"??_-;_-@_-</c:formatCode>
                <c:ptCount val="20"/>
                <c:pt idx="0">
                  <c:v>11640</c:v>
                </c:pt>
                <c:pt idx="1">
                  <c:v>11080</c:v>
                </c:pt>
                <c:pt idx="2">
                  <c:v>12090</c:v>
                </c:pt>
                <c:pt idx="3">
                  <c:v>10990</c:v>
                </c:pt>
                <c:pt idx="4" formatCode="General">
                  <c:v>11310</c:v>
                </c:pt>
                <c:pt idx="5">
                  <c:v>11540</c:v>
                </c:pt>
                <c:pt idx="6">
                  <c:v>11300</c:v>
                </c:pt>
                <c:pt idx="7">
                  <c:v>11150</c:v>
                </c:pt>
                <c:pt idx="8">
                  <c:v>11240</c:v>
                </c:pt>
                <c:pt idx="9">
                  <c:v>11500</c:v>
                </c:pt>
                <c:pt idx="10">
                  <c:v>11560</c:v>
                </c:pt>
                <c:pt idx="11">
                  <c:v>9990</c:v>
                </c:pt>
                <c:pt idx="12">
                  <c:v>11640</c:v>
                </c:pt>
                <c:pt idx="13">
                  <c:v>0</c:v>
                </c:pt>
                <c:pt idx="14">
                  <c:v>11600</c:v>
                </c:pt>
                <c:pt idx="15">
                  <c:v>10800</c:v>
                </c:pt>
                <c:pt idx="17">
                  <c:v>9000</c:v>
                </c:pt>
                <c:pt idx="18">
                  <c:v>11790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1520192"/>
        <c:axId val="191518232"/>
      </c:barChart>
      <c:catAx>
        <c:axId val="1915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518232"/>
        <c:crosses val="autoZero"/>
        <c:auto val="1"/>
        <c:lblAlgn val="ctr"/>
        <c:lblOffset val="100"/>
        <c:noMultiLvlLbl val="0"/>
      </c:catAx>
      <c:valAx>
        <c:axId val="191518232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52019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6677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6"/>
  <sheetViews>
    <sheetView showGridLines="0" tabSelected="1" zoomScale="70" zoomScaleNormal="70" workbookViewId="0">
      <selection activeCell="AA23" sqref="AA23"/>
    </sheetView>
  </sheetViews>
  <sheetFormatPr baseColWidth="10" defaultRowHeight="12.75" x14ac:dyDescent="0.2"/>
  <cols>
    <col min="1" max="1" width="11.42578125" style="1"/>
    <col min="2" max="2" width="16.28515625" style="1" customWidth="1"/>
    <col min="3" max="16384" width="11.42578125" style="1"/>
  </cols>
  <sheetData>
    <row r="2" spans="2:24" ht="24.75" customHeight="1" x14ac:dyDescent="0.2"/>
    <row r="6" spans="2:24" ht="16.5" x14ac:dyDescent="0.2">
      <c r="B6" s="16" t="s"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ht="16.5" x14ac:dyDescent="0.2">
      <c r="B7" s="17">
        <v>43132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20</v>
      </c>
      <c r="D10" s="4">
        <v>78</v>
      </c>
      <c r="E10" s="4">
        <v>248</v>
      </c>
      <c r="F10" s="4">
        <v>34</v>
      </c>
      <c r="G10" s="4">
        <v>102</v>
      </c>
      <c r="H10" s="4">
        <v>47</v>
      </c>
      <c r="I10" s="4">
        <v>36</v>
      </c>
      <c r="J10" s="4">
        <v>30</v>
      </c>
      <c r="K10" s="4">
        <v>70</v>
      </c>
      <c r="L10" s="4">
        <v>27</v>
      </c>
      <c r="M10" s="4">
        <v>24</v>
      </c>
      <c r="N10" s="4">
        <v>22</v>
      </c>
      <c r="O10" s="4">
        <v>34</v>
      </c>
      <c r="P10" s="4">
        <v>14</v>
      </c>
      <c r="Q10" s="4">
        <v>18</v>
      </c>
      <c r="R10" s="4">
        <v>38</v>
      </c>
      <c r="S10" s="4">
        <v>19</v>
      </c>
      <c r="T10" s="4">
        <v>15</v>
      </c>
      <c r="U10" s="4">
        <v>24</v>
      </c>
      <c r="V10" s="4">
        <v>24</v>
      </c>
      <c r="W10" s="4">
        <v>26</v>
      </c>
      <c r="X10" s="5">
        <f>+SUM(C10:W10)</f>
        <v>950</v>
      </c>
    </row>
    <row r="11" spans="2:24" x14ac:dyDescent="0.2">
      <c r="B11" s="4" t="s">
        <v>25</v>
      </c>
      <c r="C11" s="4">
        <v>18</v>
      </c>
      <c r="D11" s="4">
        <v>71</v>
      </c>
      <c r="E11" s="4">
        <v>249</v>
      </c>
      <c r="F11" s="4">
        <v>35</v>
      </c>
      <c r="G11" s="4">
        <v>100</v>
      </c>
      <c r="H11" s="4">
        <v>46</v>
      </c>
      <c r="I11" s="4">
        <v>37</v>
      </c>
      <c r="J11" s="4">
        <v>31</v>
      </c>
      <c r="K11" s="4">
        <v>63</v>
      </c>
      <c r="L11" s="4">
        <v>27</v>
      </c>
      <c r="M11" s="4">
        <v>24</v>
      </c>
      <c r="N11" s="4">
        <v>23</v>
      </c>
      <c r="O11" s="4">
        <v>34</v>
      </c>
      <c r="P11" s="4">
        <v>14</v>
      </c>
      <c r="Q11" s="4">
        <v>18</v>
      </c>
      <c r="R11" s="4">
        <v>37</v>
      </c>
      <c r="S11" s="4">
        <v>20</v>
      </c>
      <c r="T11" s="4">
        <v>15</v>
      </c>
      <c r="U11" s="4">
        <v>25</v>
      </c>
      <c r="V11" s="4">
        <v>24</v>
      </c>
      <c r="W11" s="4">
        <v>26</v>
      </c>
      <c r="X11" s="5">
        <f t="shared" ref="X11:X12" si="0">+SUM(C11:W11)</f>
        <v>937</v>
      </c>
    </row>
    <row r="12" spans="2:24" ht="13.5" customHeight="1" x14ac:dyDescent="0.2">
      <c r="B12" s="4" t="s">
        <v>26</v>
      </c>
      <c r="C12" s="4">
        <v>14</v>
      </c>
      <c r="D12" s="4">
        <v>55</v>
      </c>
      <c r="E12" s="4">
        <v>124</v>
      </c>
      <c r="F12" s="4">
        <v>27</v>
      </c>
      <c r="G12" s="4">
        <v>73</v>
      </c>
      <c r="H12" s="4">
        <v>32</v>
      </c>
      <c r="I12" s="4">
        <v>22</v>
      </c>
      <c r="J12" s="4">
        <v>21</v>
      </c>
      <c r="K12" s="4">
        <v>54</v>
      </c>
      <c r="L12" s="4">
        <v>23</v>
      </c>
      <c r="M12" s="4">
        <v>19</v>
      </c>
      <c r="N12" s="4">
        <v>3</v>
      </c>
      <c r="O12" s="4">
        <v>25</v>
      </c>
      <c r="P12" s="4">
        <v>6</v>
      </c>
      <c r="Q12" s="4">
        <v>0</v>
      </c>
      <c r="R12" s="4">
        <v>30</v>
      </c>
      <c r="S12" s="4">
        <v>20</v>
      </c>
      <c r="T12" s="4">
        <v>6</v>
      </c>
      <c r="U12" s="4">
        <v>16</v>
      </c>
      <c r="V12" s="4">
        <v>12</v>
      </c>
      <c r="W12" s="4">
        <v>9</v>
      </c>
      <c r="X12" s="5">
        <f t="shared" si="0"/>
        <v>591</v>
      </c>
    </row>
    <row r="13" spans="2:24" x14ac:dyDescent="0.2">
      <c r="B13" s="3" t="s">
        <v>23</v>
      </c>
      <c r="C13" s="3">
        <f t="shared" ref="C13:W13" si="1">SUM(C10:C12)</f>
        <v>52</v>
      </c>
      <c r="D13" s="3">
        <f t="shared" si="1"/>
        <v>204</v>
      </c>
      <c r="E13" s="3">
        <f t="shared" si="1"/>
        <v>621</v>
      </c>
      <c r="F13" s="3">
        <f t="shared" si="1"/>
        <v>96</v>
      </c>
      <c r="G13" s="3">
        <f t="shared" si="1"/>
        <v>275</v>
      </c>
      <c r="H13" s="3">
        <f t="shared" si="1"/>
        <v>125</v>
      </c>
      <c r="I13" s="3">
        <f t="shared" si="1"/>
        <v>95</v>
      </c>
      <c r="J13" s="3">
        <f t="shared" si="1"/>
        <v>82</v>
      </c>
      <c r="K13" s="3">
        <f t="shared" si="1"/>
        <v>187</v>
      </c>
      <c r="L13" s="3">
        <f t="shared" si="1"/>
        <v>77</v>
      </c>
      <c r="M13" s="3">
        <f t="shared" si="1"/>
        <v>67</v>
      </c>
      <c r="N13" s="3">
        <f t="shared" si="1"/>
        <v>48</v>
      </c>
      <c r="O13" s="3">
        <f t="shared" si="1"/>
        <v>93</v>
      </c>
      <c r="P13" s="3">
        <f t="shared" si="1"/>
        <v>34</v>
      </c>
      <c r="Q13" s="3">
        <f t="shared" si="1"/>
        <v>36</v>
      </c>
      <c r="R13" s="3">
        <f t="shared" si="1"/>
        <v>105</v>
      </c>
      <c r="S13" s="3">
        <f t="shared" si="1"/>
        <v>59</v>
      </c>
      <c r="T13" s="3">
        <f t="shared" si="1"/>
        <v>36</v>
      </c>
      <c r="U13" s="3">
        <f t="shared" si="1"/>
        <v>65</v>
      </c>
      <c r="V13" s="3">
        <f t="shared" si="1"/>
        <v>60</v>
      </c>
      <c r="W13" s="3">
        <f t="shared" si="1"/>
        <v>61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8" t="s">
        <v>27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2:12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2" x14ac:dyDescent="0.2">
      <c r="B19" s="11" t="s">
        <v>2</v>
      </c>
      <c r="C19" s="12">
        <v>8483.1798751646111</v>
      </c>
      <c r="D19" s="12">
        <v>9020</v>
      </c>
      <c r="E19" s="12">
        <v>7843.5</v>
      </c>
      <c r="F19" s="12">
        <v>8193.6609195402289</v>
      </c>
      <c r="G19" s="12">
        <v>8375</v>
      </c>
      <c r="H19" s="12">
        <v>225.8831849860492</v>
      </c>
      <c r="I19" s="12">
        <f>+D19-C19</f>
        <v>536.82012483538892</v>
      </c>
      <c r="J19" s="12">
        <f>+D19-E19</f>
        <v>1176.5</v>
      </c>
      <c r="K19" s="12">
        <f>+C19-E19</f>
        <v>639.67987516461108</v>
      </c>
      <c r="L19" s="12">
        <f>+C19-F19</f>
        <v>289.51895562438222</v>
      </c>
    </row>
    <row r="20" spans="2:12" x14ac:dyDescent="0.2">
      <c r="B20" s="11" t="s">
        <v>3</v>
      </c>
      <c r="C20" s="12">
        <v>8109</v>
      </c>
      <c r="D20" s="12">
        <v>8780</v>
      </c>
      <c r="E20" s="12">
        <v>6978</v>
      </c>
      <c r="F20" s="12">
        <v>8076.9569288389521</v>
      </c>
      <c r="G20" s="12">
        <v>7990</v>
      </c>
      <c r="H20" s="12">
        <v>257.18880691837501</v>
      </c>
      <c r="I20" s="12">
        <f t="shared" ref="I20:I40" si="2">+D20-C20</f>
        <v>671</v>
      </c>
      <c r="J20" s="12">
        <f t="shared" ref="J20:J40" si="3">+D20-E20</f>
        <v>1802</v>
      </c>
      <c r="K20" s="12">
        <f t="shared" ref="K20:K39" si="4">+C20-E20</f>
        <v>1131</v>
      </c>
      <c r="L20" s="12">
        <f t="shared" ref="L20:L39" si="5">+C20-F20</f>
        <v>32.043071161047919</v>
      </c>
    </row>
    <row r="21" spans="2:12" x14ac:dyDescent="0.2">
      <c r="B21" s="11" t="s">
        <v>4</v>
      </c>
      <c r="C21" s="12">
        <v>8324</v>
      </c>
      <c r="D21" s="12">
        <v>9875</v>
      </c>
      <c r="E21" s="12">
        <v>7126</v>
      </c>
      <c r="F21" s="12">
        <v>8181.8624772313296</v>
      </c>
      <c r="G21" s="12">
        <v>8150</v>
      </c>
      <c r="H21" s="12">
        <v>332.54821451608228</v>
      </c>
      <c r="I21" s="12">
        <f t="shared" si="2"/>
        <v>1551</v>
      </c>
      <c r="J21" s="12">
        <f t="shared" si="3"/>
        <v>2749</v>
      </c>
      <c r="K21" s="12">
        <f t="shared" si="4"/>
        <v>1198</v>
      </c>
      <c r="L21" s="12">
        <f t="shared" si="5"/>
        <v>142.13752276867035</v>
      </c>
    </row>
    <row r="22" spans="2:12" x14ac:dyDescent="0.2">
      <c r="B22" s="11" t="s">
        <v>5</v>
      </c>
      <c r="C22" s="12">
        <v>8166</v>
      </c>
      <c r="D22" s="12">
        <v>8879</v>
      </c>
      <c r="E22" s="12">
        <v>6887.5</v>
      </c>
      <c r="F22" s="12">
        <v>7947.4929078014193</v>
      </c>
      <c r="G22" s="12">
        <v>8030</v>
      </c>
      <c r="H22" s="12">
        <v>303.96174545858634</v>
      </c>
      <c r="I22" s="12">
        <f t="shared" si="2"/>
        <v>713</v>
      </c>
      <c r="J22" s="12">
        <f t="shared" si="3"/>
        <v>1991.5</v>
      </c>
      <c r="K22" s="12">
        <f t="shared" si="4"/>
        <v>1278.5</v>
      </c>
      <c r="L22" s="12">
        <f t="shared" si="5"/>
        <v>218.50709219858072</v>
      </c>
    </row>
    <row r="23" spans="2:12" x14ac:dyDescent="0.2">
      <c r="B23" s="11" t="s">
        <v>6</v>
      </c>
      <c r="C23" s="12">
        <v>8470</v>
      </c>
      <c r="D23" s="12">
        <v>11590</v>
      </c>
      <c r="E23" s="12">
        <v>8200</v>
      </c>
      <c r="F23" s="12">
        <v>8772.5328798185947</v>
      </c>
      <c r="G23" s="12">
        <v>8410</v>
      </c>
      <c r="H23" s="12">
        <v>499.48993299735133</v>
      </c>
      <c r="I23" s="12">
        <f t="shared" si="2"/>
        <v>3120</v>
      </c>
      <c r="J23" s="12">
        <f t="shared" si="3"/>
        <v>3390</v>
      </c>
      <c r="K23" s="12">
        <f t="shared" si="4"/>
        <v>270</v>
      </c>
      <c r="L23" s="12">
        <f t="shared" si="5"/>
        <v>-302.53287981859467</v>
      </c>
    </row>
    <row r="24" spans="2:12" x14ac:dyDescent="0.2">
      <c r="B24" s="11" t="s">
        <v>7</v>
      </c>
      <c r="C24" s="12">
        <v>8081</v>
      </c>
      <c r="D24" s="12">
        <v>11990</v>
      </c>
      <c r="E24" s="12">
        <v>7500</v>
      </c>
      <c r="F24" s="12">
        <v>8202.4722222222226</v>
      </c>
      <c r="G24" s="12">
        <v>8070</v>
      </c>
      <c r="H24" s="12">
        <v>571.28710379212691</v>
      </c>
      <c r="I24" s="12">
        <f t="shared" si="2"/>
        <v>3909</v>
      </c>
      <c r="J24" s="12">
        <f t="shared" si="3"/>
        <v>4490</v>
      </c>
      <c r="K24" s="12">
        <f t="shared" si="4"/>
        <v>581</v>
      </c>
      <c r="L24" s="12">
        <f t="shared" si="5"/>
        <v>-121.47222222222263</v>
      </c>
    </row>
    <row r="25" spans="2:12" x14ac:dyDescent="0.2">
      <c r="B25" s="11" t="s">
        <v>38</v>
      </c>
      <c r="C25" s="12">
        <v>5892.3193083769738</v>
      </c>
      <c r="D25" s="12">
        <v>5861.5</v>
      </c>
      <c r="E25" s="12">
        <v>5545</v>
      </c>
      <c r="F25" s="12">
        <v>5763.4642857142853</v>
      </c>
      <c r="G25" s="12">
        <v>5805</v>
      </c>
      <c r="H25" s="12">
        <v>97.842979443461488</v>
      </c>
      <c r="I25" s="12">
        <f t="shared" si="2"/>
        <v>-30.819308376973822</v>
      </c>
      <c r="J25" s="12">
        <f t="shared" si="3"/>
        <v>316.5</v>
      </c>
      <c r="K25" s="12">
        <f t="shared" si="4"/>
        <v>347.31930837697382</v>
      </c>
      <c r="L25" s="12">
        <f t="shared" si="5"/>
        <v>128.8550226626885</v>
      </c>
    </row>
    <row r="26" spans="2:12" x14ac:dyDescent="0.2">
      <c r="B26" s="11" t="s">
        <v>8</v>
      </c>
      <c r="C26" s="12">
        <v>8343.1744204577662</v>
      </c>
      <c r="D26" s="12">
        <v>8405</v>
      </c>
      <c r="E26" s="12">
        <v>7795</v>
      </c>
      <c r="F26" s="12">
        <v>8119.6626016260152</v>
      </c>
      <c r="G26" s="12">
        <v>8000</v>
      </c>
      <c r="H26" s="12">
        <v>143.65675955692319</v>
      </c>
      <c r="I26" s="12">
        <f t="shared" si="2"/>
        <v>61.825579542233754</v>
      </c>
      <c r="J26" s="12">
        <f t="shared" si="3"/>
        <v>610</v>
      </c>
      <c r="K26" s="12">
        <f t="shared" si="4"/>
        <v>548.17442045776625</v>
      </c>
      <c r="L26" s="12">
        <f t="shared" si="5"/>
        <v>223.51181883175104</v>
      </c>
    </row>
    <row r="27" spans="2:12" x14ac:dyDescent="0.2">
      <c r="B27" s="11" t="s">
        <v>9</v>
      </c>
      <c r="C27" s="12">
        <v>8413.8536539759625</v>
      </c>
      <c r="D27" s="12">
        <v>8413</v>
      </c>
      <c r="E27" s="12">
        <v>7990</v>
      </c>
      <c r="F27" s="12">
        <v>8198</v>
      </c>
      <c r="G27" s="12">
        <v>8080</v>
      </c>
      <c r="H27" s="12">
        <v>105.04046839194882</v>
      </c>
      <c r="I27" s="12">
        <f t="shared" si="2"/>
        <v>-0.85365397596251569</v>
      </c>
      <c r="J27" s="12">
        <f t="shared" si="3"/>
        <v>423</v>
      </c>
      <c r="K27" s="12">
        <f t="shared" si="4"/>
        <v>423.85365397596252</v>
      </c>
      <c r="L27" s="12">
        <f t="shared" si="5"/>
        <v>215.85365397596252</v>
      </c>
    </row>
    <row r="28" spans="2:12" x14ac:dyDescent="0.2">
      <c r="B28" s="11" t="s">
        <v>10</v>
      </c>
      <c r="C28" s="12">
        <v>8375</v>
      </c>
      <c r="D28" s="12">
        <v>9565</v>
      </c>
      <c r="E28" s="12">
        <v>7510</v>
      </c>
      <c r="F28" s="12">
        <v>8371.5802469135797</v>
      </c>
      <c r="G28" s="12">
        <v>8335</v>
      </c>
      <c r="H28" s="12">
        <v>313.84683471427093</v>
      </c>
      <c r="I28" s="12">
        <f t="shared" si="2"/>
        <v>1190</v>
      </c>
      <c r="J28" s="12">
        <f t="shared" si="3"/>
        <v>2055</v>
      </c>
      <c r="K28" s="12">
        <f t="shared" si="4"/>
        <v>865</v>
      </c>
      <c r="L28" s="12">
        <f t="shared" si="5"/>
        <v>3.4197530864203145</v>
      </c>
    </row>
    <row r="29" spans="2:12" x14ac:dyDescent="0.2">
      <c r="B29" s="11" t="s">
        <v>11</v>
      </c>
      <c r="C29" s="12">
        <v>8330.8715973054786</v>
      </c>
      <c r="D29" s="12">
        <v>8962.3333333333339</v>
      </c>
      <c r="E29" s="12">
        <v>7620.5</v>
      </c>
      <c r="F29" s="12">
        <v>8409.4909909909911</v>
      </c>
      <c r="G29" s="12">
        <v>8510</v>
      </c>
      <c r="H29" s="12">
        <v>289.28732125271392</v>
      </c>
      <c r="I29" s="12">
        <f t="shared" si="2"/>
        <v>631.4617360278553</v>
      </c>
      <c r="J29" s="12">
        <f t="shared" si="3"/>
        <v>1341.8333333333339</v>
      </c>
      <c r="K29" s="12">
        <f t="shared" si="4"/>
        <v>710.37159730547864</v>
      </c>
      <c r="L29" s="12">
        <f t="shared" si="5"/>
        <v>-78.619393685512478</v>
      </c>
    </row>
    <row r="30" spans="2:12" x14ac:dyDescent="0.2">
      <c r="B30" s="11" t="s">
        <v>12</v>
      </c>
      <c r="C30" s="12">
        <v>8436.3642145745671</v>
      </c>
      <c r="D30" s="12">
        <v>8850</v>
      </c>
      <c r="E30" s="12">
        <v>8100</v>
      </c>
      <c r="F30" s="12">
        <v>8398.5364583333321</v>
      </c>
      <c r="G30" s="12">
        <v>8480</v>
      </c>
      <c r="H30" s="12">
        <v>134.06482633476332</v>
      </c>
      <c r="I30" s="12">
        <f t="shared" si="2"/>
        <v>413.63578542543291</v>
      </c>
      <c r="J30" s="12">
        <f t="shared" si="3"/>
        <v>750</v>
      </c>
      <c r="K30" s="12">
        <f t="shared" si="4"/>
        <v>336.36421457456709</v>
      </c>
      <c r="L30" s="12">
        <f t="shared" si="5"/>
        <v>37.827756241234965</v>
      </c>
    </row>
    <row r="31" spans="2:12" x14ac:dyDescent="0.2">
      <c r="B31" s="11" t="s">
        <v>13</v>
      </c>
      <c r="C31" s="12">
        <v>6593.3580937663637</v>
      </c>
      <c r="D31" s="12">
        <v>7670</v>
      </c>
      <c r="E31" s="12">
        <v>6400</v>
      </c>
      <c r="F31" s="12">
        <v>6565.2962962962974</v>
      </c>
      <c r="G31" s="12">
        <v>6590</v>
      </c>
      <c r="H31" s="12">
        <v>179.28904519907249</v>
      </c>
      <c r="I31" s="12">
        <f t="shared" si="2"/>
        <v>1076.6419062336363</v>
      </c>
      <c r="J31" s="12">
        <f t="shared" si="3"/>
        <v>1270</v>
      </c>
      <c r="K31" s="12">
        <f t="shared" si="4"/>
        <v>193.35809376636371</v>
      </c>
      <c r="L31" s="12">
        <f t="shared" si="5"/>
        <v>28.061797470066267</v>
      </c>
    </row>
    <row r="32" spans="2:12" x14ac:dyDescent="0.2">
      <c r="B32" s="11" t="s">
        <v>14</v>
      </c>
      <c r="C32" s="12">
        <v>8423.1752791646122</v>
      </c>
      <c r="D32" s="12">
        <v>8814</v>
      </c>
      <c r="E32" s="12">
        <v>7490</v>
      </c>
      <c r="F32" s="12">
        <v>8208.1472868217043</v>
      </c>
      <c r="G32" s="12">
        <v>8050</v>
      </c>
      <c r="H32" s="12">
        <v>234.46679407867578</v>
      </c>
      <c r="I32" s="12">
        <f t="shared" si="2"/>
        <v>390.82472083538778</v>
      </c>
      <c r="J32" s="12">
        <f t="shared" si="3"/>
        <v>1324</v>
      </c>
      <c r="K32" s="12">
        <f t="shared" si="4"/>
        <v>933.17527916461222</v>
      </c>
      <c r="L32" s="12">
        <f t="shared" si="5"/>
        <v>215.02799234290796</v>
      </c>
    </row>
    <row r="33" spans="2:12" x14ac:dyDescent="0.2">
      <c r="B33" s="11" t="s">
        <v>15</v>
      </c>
      <c r="C33" s="15">
        <v>8620.2742635863633</v>
      </c>
      <c r="D33" s="12">
        <v>8965</v>
      </c>
      <c r="E33" s="12">
        <v>8560</v>
      </c>
      <c r="F33" s="12">
        <v>8788.9791666666661</v>
      </c>
      <c r="G33" s="12">
        <v>8700</v>
      </c>
      <c r="H33" s="12">
        <v>83.793285915356918</v>
      </c>
      <c r="I33" s="12">
        <f t="shared" si="2"/>
        <v>344.7257364136367</v>
      </c>
      <c r="J33" s="12">
        <f t="shared" si="3"/>
        <v>405</v>
      </c>
      <c r="K33" s="12">
        <f>+C33-E33</f>
        <v>60.274263586363304</v>
      </c>
      <c r="L33" s="12">
        <f t="shared" si="5"/>
        <v>-168.70490308030276</v>
      </c>
    </row>
    <row r="34" spans="2:12" x14ac:dyDescent="0.2">
      <c r="B34" s="11" t="s">
        <v>16</v>
      </c>
      <c r="C34" s="15">
        <v>5239.3442239999995</v>
      </c>
      <c r="D34" s="12">
        <v>6930</v>
      </c>
      <c r="E34" s="12">
        <v>5500</v>
      </c>
      <c r="F34" s="12">
        <v>5763</v>
      </c>
      <c r="G34" s="12">
        <v>5600</v>
      </c>
      <c r="H34" s="12">
        <v>347.45110839839424</v>
      </c>
      <c r="I34" s="12">
        <f t="shared" si="2"/>
        <v>1690.6557760000005</v>
      </c>
      <c r="J34" s="12">
        <f t="shared" si="3"/>
        <v>1430</v>
      </c>
      <c r="K34" s="12">
        <f t="shared" si="4"/>
        <v>-260.65577600000051</v>
      </c>
      <c r="L34" s="12">
        <f t="shared" si="5"/>
        <v>-523.65577600000051</v>
      </c>
    </row>
    <row r="35" spans="2:12" x14ac:dyDescent="0.2">
      <c r="B35" s="11" t="s">
        <v>17</v>
      </c>
      <c r="C35" s="12">
        <v>8209.3553034930264</v>
      </c>
      <c r="D35" s="12">
        <v>8921.5</v>
      </c>
      <c r="E35" s="12">
        <v>7880</v>
      </c>
      <c r="F35" s="12">
        <v>8178.7958333333327</v>
      </c>
      <c r="G35" s="12">
        <v>8320</v>
      </c>
      <c r="H35" s="12">
        <v>212.91949205310877</v>
      </c>
      <c r="I35" s="12">
        <f t="shared" si="2"/>
        <v>712.14469650697356</v>
      </c>
      <c r="J35" s="12">
        <f t="shared" si="3"/>
        <v>1041.5</v>
      </c>
      <c r="K35" s="12">
        <f t="shared" si="4"/>
        <v>329.35530349302644</v>
      </c>
      <c r="L35" s="12">
        <f t="shared" si="5"/>
        <v>30.559470159693774</v>
      </c>
    </row>
    <row r="36" spans="2:12" x14ac:dyDescent="0.2">
      <c r="B36" s="11" t="s">
        <v>18</v>
      </c>
      <c r="C36" s="12">
        <v>8281.2272178503154</v>
      </c>
      <c r="D36" s="12">
        <v>8390</v>
      </c>
      <c r="E36" s="12">
        <v>7490</v>
      </c>
      <c r="F36" s="12">
        <v>8162.7115384615381</v>
      </c>
      <c r="G36" s="12">
        <v>8210</v>
      </c>
      <c r="H36" s="12">
        <v>167.15742119791886</v>
      </c>
      <c r="I36" s="12">
        <f t="shared" si="2"/>
        <v>108.77278214968464</v>
      </c>
      <c r="J36" s="12">
        <f t="shared" si="3"/>
        <v>900</v>
      </c>
      <c r="K36" s="12">
        <f t="shared" si="4"/>
        <v>791.22721785031536</v>
      </c>
      <c r="L36" s="12">
        <f t="shared" si="5"/>
        <v>118.51567938877724</v>
      </c>
    </row>
    <row r="37" spans="2:12" x14ac:dyDescent="0.2">
      <c r="B37" s="11" t="s">
        <v>19</v>
      </c>
      <c r="C37" s="12">
        <v>8457.7809674218061</v>
      </c>
      <c r="D37" s="12">
        <v>9530</v>
      </c>
      <c r="E37" s="12">
        <v>7999</v>
      </c>
      <c r="F37" s="12">
        <v>8458.7222222222226</v>
      </c>
      <c r="G37" s="12">
        <v>8290</v>
      </c>
      <c r="H37" s="12">
        <v>336.05771384843564</v>
      </c>
      <c r="I37" s="12">
        <f t="shared" si="2"/>
        <v>1072.2190325781939</v>
      </c>
      <c r="J37" s="12">
        <f t="shared" si="3"/>
        <v>1531</v>
      </c>
      <c r="K37" s="12">
        <f t="shared" si="4"/>
        <v>458.78096742180605</v>
      </c>
      <c r="L37" s="12">
        <f t="shared" si="5"/>
        <v>-0.94125480041657283</v>
      </c>
    </row>
    <row r="38" spans="2:12" x14ac:dyDescent="0.2">
      <c r="B38" s="11" t="s">
        <v>20</v>
      </c>
      <c r="C38" s="12">
        <v>7741.8733278503169</v>
      </c>
      <c r="D38" s="12">
        <v>8120</v>
      </c>
      <c r="E38" s="12">
        <v>6440</v>
      </c>
      <c r="F38" s="12">
        <v>6967.8224206349196</v>
      </c>
      <c r="G38" s="12">
        <v>6880</v>
      </c>
      <c r="H38" s="12">
        <v>456.05181413015697</v>
      </c>
      <c r="I38" s="12">
        <f t="shared" si="2"/>
        <v>378.12667214968315</v>
      </c>
      <c r="J38" s="12">
        <f t="shared" si="3"/>
        <v>1680</v>
      </c>
      <c r="K38" s="12">
        <f t="shared" si="4"/>
        <v>1301.8733278503169</v>
      </c>
      <c r="L38" s="12">
        <f t="shared" si="5"/>
        <v>774.05090721539727</v>
      </c>
    </row>
    <row r="39" spans="2:12" x14ac:dyDescent="0.2">
      <c r="B39" s="11" t="s">
        <v>21</v>
      </c>
      <c r="C39" s="12">
        <v>8423.9809674218068</v>
      </c>
      <c r="D39" s="12">
        <v>10126.5</v>
      </c>
      <c r="E39" s="12">
        <v>8040</v>
      </c>
      <c r="F39" s="12">
        <v>8407.8624999999993</v>
      </c>
      <c r="G39" s="12">
        <v>8290</v>
      </c>
      <c r="H39" s="12">
        <v>361.55621592726214</v>
      </c>
      <c r="I39" s="12">
        <f t="shared" si="2"/>
        <v>1702.5190325781932</v>
      </c>
      <c r="J39" s="12">
        <f t="shared" si="3"/>
        <v>2086.5</v>
      </c>
      <c r="K39" s="12">
        <f t="shared" si="4"/>
        <v>383.98096742180678</v>
      </c>
      <c r="L39" s="12">
        <f t="shared" si="5"/>
        <v>16.118467421807509</v>
      </c>
    </row>
    <row r="40" spans="2:12" x14ac:dyDescent="0.2">
      <c r="B40" s="11" t="s">
        <v>22</v>
      </c>
      <c r="C40" s="15"/>
      <c r="D40" s="12">
        <v>8834.5</v>
      </c>
      <c r="E40" s="12">
        <v>8170</v>
      </c>
      <c r="F40" s="12">
        <v>8390.6474358974356</v>
      </c>
      <c r="G40" s="12">
        <v>8380</v>
      </c>
      <c r="H40" s="12">
        <v>160.45820035083608</v>
      </c>
      <c r="I40" s="12">
        <f t="shared" si="2"/>
        <v>8834.5</v>
      </c>
      <c r="J40" s="12">
        <f t="shared" si="3"/>
        <v>664.5</v>
      </c>
      <c r="K40" s="12"/>
      <c r="L40" s="12"/>
    </row>
    <row r="41" spans="2:12" ht="13.5" customHeight="1" x14ac:dyDescent="0.2">
      <c r="I41" s="14"/>
      <c r="J41" s="14"/>
      <c r="K41" s="14"/>
      <c r="L41" s="14"/>
    </row>
    <row r="42" spans="2:12" ht="13.5" customHeight="1" x14ac:dyDescent="0.2">
      <c r="I42" s="14"/>
      <c r="J42" s="14"/>
      <c r="K42" s="14"/>
      <c r="L42" s="14"/>
    </row>
    <row r="43" spans="2:12" x14ac:dyDescent="0.2">
      <c r="I43" s="14"/>
      <c r="J43" s="14"/>
      <c r="K43" s="14"/>
      <c r="L43" s="14"/>
    </row>
    <row r="44" spans="2:12" ht="12" customHeight="1" x14ac:dyDescent="0.2">
      <c r="C44" s="18" t="s">
        <v>27</v>
      </c>
      <c r="D44" s="18"/>
      <c r="E44" s="18"/>
      <c r="F44" s="18"/>
      <c r="G44" s="18"/>
      <c r="H44" s="18"/>
      <c r="I44" s="18"/>
      <c r="J44" s="18"/>
      <c r="K44" s="18"/>
      <c r="L44" s="18"/>
    </row>
    <row r="45" spans="2:12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2" x14ac:dyDescent="0.2">
      <c r="B46" s="11" t="s">
        <v>2</v>
      </c>
      <c r="C46" s="12">
        <v>9074.1414717871648</v>
      </c>
      <c r="D46" s="12">
        <v>9031</v>
      </c>
      <c r="E46" s="12">
        <v>8459</v>
      </c>
      <c r="F46" s="12">
        <v>8747.3397435897423</v>
      </c>
      <c r="G46" s="12">
        <v>8645</v>
      </c>
      <c r="H46" s="12">
        <v>183.64806609242356</v>
      </c>
      <c r="I46" s="12">
        <f>+D46-C46</f>
        <v>-43.141471787164846</v>
      </c>
      <c r="J46" s="12">
        <f>+D46-E46</f>
        <v>572</v>
      </c>
      <c r="K46" s="12">
        <f>+C46-E46</f>
        <v>615.14147178716485</v>
      </c>
      <c r="L46" s="12">
        <f>+C46-F46</f>
        <v>326.80172819742256</v>
      </c>
    </row>
    <row r="47" spans="2:12" x14ac:dyDescent="0.2">
      <c r="B47" s="11" t="s">
        <v>3</v>
      </c>
      <c r="C47" s="12">
        <v>8760.7946393058974</v>
      </c>
      <c r="D47" s="12">
        <v>10990</v>
      </c>
      <c r="E47" s="12">
        <v>7690</v>
      </c>
      <c r="F47" s="12">
        <v>8624.5251937984503</v>
      </c>
      <c r="G47" s="12">
        <v>8720</v>
      </c>
      <c r="H47" s="12">
        <v>359.65726560742581</v>
      </c>
      <c r="I47" s="12">
        <f t="shared" ref="I47:I67" si="6">+D47-C47</f>
        <v>2229.2053606941026</v>
      </c>
      <c r="J47" s="12">
        <f t="shared" ref="J47:J67" si="7">+D47-E47</f>
        <v>3300</v>
      </c>
      <c r="K47" s="12">
        <f t="shared" ref="K47:K66" si="8">+C47-E47</f>
        <v>1070.7946393058974</v>
      </c>
      <c r="L47" s="12">
        <f t="shared" ref="L47:L66" si="9">+C47-F47</f>
        <v>136.26944550744702</v>
      </c>
    </row>
    <row r="48" spans="2:12" x14ac:dyDescent="0.2">
      <c r="B48" s="11" t="s">
        <v>4</v>
      </c>
      <c r="C48" s="12">
        <v>9041.9734857714411</v>
      </c>
      <c r="D48" s="12">
        <v>11310</v>
      </c>
      <c r="E48" s="12">
        <v>7860</v>
      </c>
      <c r="F48" s="12">
        <v>8746.0570902394084</v>
      </c>
      <c r="G48" s="12">
        <v>8940</v>
      </c>
      <c r="H48" s="12">
        <v>267.68612575358662</v>
      </c>
      <c r="I48" s="12">
        <f t="shared" si="6"/>
        <v>2268.0265142285589</v>
      </c>
      <c r="J48" s="12">
        <f t="shared" si="7"/>
        <v>3450</v>
      </c>
      <c r="K48" s="12">
        <f t="shared" si="8"/>
        <v>1181.9734857714411</v>
      </c>
      <c r="L48" s="12">
        <f t="shared" si="9"/>
        <v>295.91639553203277</v>
      </c>
    </row>
    <row r="49" spans="2:12" x14ac:dyDescent="0.2">
      <c r="B49" s="11" t="s">
        <v>5</v>
      </c>
      <c r="C49" s="12">
        <v>8838.9652056371615</v>
      </c>
      <c r="D49" s="12">
        <v>10990</v>
      </c>
      <c r="E49" s="12">
        <v>8073</v>
      </c>
      <c r="F49" s="12">
        <v>8522.8297872340427</v>
      </c>
      <c r="G49" s="12">
        <v>8380</v>
      </c>
      <c r="H49" s="12">
        <v>387.25367032526435</v>
      </c>
      <c r="I49" s="12">
        <f t="shared" si="6"/>
        <v>2151.0347943628385</v>
      </c>
      <c r="J49" s="12">
        <f t="shared" si="7"/>
        <v>2917</v>
      </c>
      <c r="K49" s="12">
        <f t="shared" si="8"/>
        <v>765.96520563716149</v>
      </c>
      <c r="L49" s="12">
        <f t="shared" si="9"/>
        <v>316.13541840311882</v>
      </c>
    </row>
    <row r="50" spans="2:12" x14ac:dyDescent="0.2">
      <c r="B50" s="11" t="s">
        <v>6</v>
      </c>
      <c r="C50" s="12">
        <v>9062.8226584647855</v>
      </c>
      <c r="D50" s="12">
        <v>11390</v>
      </c>
      <c r="E50" s="12">
        <v>8240</v>
      </c>
      <c r="F50" s="12">
        <v>8651.4591836734689</v>
      </c>
      <c r="G50" s="12">
        <v>8890</v>
      </c>
      <c r="H50" s="12">
        <v>311.34944701282018</v>
      </c>
      <c r="I50" s="12">
        <f t="shared" si="6"/>
        <v>2327.1773415352145</v>
      </c>
      <c r="J50" s="12">
        <f t="shared" si="7"/>
        <v>3150</v>
      </c>
      <c r="K50" s="12">
        <f t="shared" si="8"/>
        <v>822.82265846478549</v>
      </c>
      <c r="L50" s="12">
        <f t="shared" si="9"/>
        <v>411.36347479131655</v>
      </c>
    </row>
    <row r="51" spans="2:12" x14ac:dyDescent="0.2">
      <c r="B51" s="11" t="s">
        <v>7</v>
      </c>
      <c r="C51" s="12">
        <v>8726.08567687703</v>
      </c>
      <c r="D51" s="12">
        <v>9055</v>
      </c>
      <c r="E51" s="12">
        <v>8299</v>
      </c>
      <c r="F51" s="12">
        <v>8765.7937853107342</v>
      </c>
      <c r="G51" s="12">
        <v>8680</v>
      </c>
      <c r="H51" s="12">
        <v>216.25675711761212</v>
      </c>
      <c r="I51" s="12">
        <f t="shared" si="6"/>
        <v>328.91432312297002</v>
      </c>
      <c r="J51" s="12">
        <f t="shared" si="7"/>
        <v>756</v>
      </c>
      <c r="K51" s="12">
        <f t="shared" si="8"/>
        <v>427.08567687702998</v>
      </c>
      <c r="L51" s="12">
        <f t="shared" si="9"/>
        <v>-39.708108433704183</v>
      </c>
    </row>
    <row r="52" spans="2:12" x14ac:dyDescent="0.2">
      <c r="B52" s="11" t="s">
        <v>38</v>
      </c>
      <c r="C52" s="12">
        <v>5892.3193083769738</v>
      </c>
      <c r="D52" s="12">
        <v>6705</v>
      </c>
      <c r="E52" s="12">
        <v>6285</v>
      </c>
      <c r="F52" s="12">
        <v>6557.4285714285716</v>
      </c>
      <c r="G52" s="12">
        <v>6625</v>
      </c>
      <c r="H52" s="12">
        <v>131.86981592331259</v>
      </c>
      <c r="I52" s="12">
        <f t="shared" si="6"/>
        <v>812.68069162302618</v>
      </c>
      <c r="J52" s="12">
        <f t="shared" si="7"/>
        <v>420</v>
      </c>
      <c r="K52" s="12">
        <f t="shared" si="8"/>
        <v>-392.68069162302618</v>
      </c>
      <c r="L52" s="12">
        <f t="shared" si="9"/>
        <v>-665.10926305159774</v>
      </c>
    </row>
    <row r="53" spans="2:12" x14ac:dyDescent="0.2">
      <c r="B53" s="11" t="s">
        <v>8</v>
      </c>
      <c r="C53" s="12">
        <v>8972.8522918829203</v>
      </c>
      <c r="D53" s="12">
        <v>9955</v>
      </c>
      <c r="E53" s="12">
        <v>8530</v>
      </c>
      <c r="F53" s="12">
        <v>8758.5575396825407</v>
      </c>
      <c r="G53" s="12">
        <v>8830</v>
      </c>
      <c r="H53" s="12">
        <v>277.08557550782717</v>
      </c>
      <c r="I53" s="12">
        <f t="shared" si="6"/>
        <v>982.14770811707967</v>
      </c>
      <c r="J53" s="12">
        <f t="shared" si="7"/>
        <v>1425</v>
      </c>
      <c r="K53" s="12">
        <f t="shared" si="8"/>
        <v>442.85229188292033</v>
      </c>
      <c r="L53" s="12">
        <f t="shared" si="9"/>
        <v>214.29475220037966</v>
      </c>
    </row>
    <row r="54" spans="2:12" x14ac:dyDescent="0.2">
      <c r="B54" s="11" t="s">
        <v>9</v>
      </c>
      <c r="C54" s="12">
        <v>9028.4384317871645</v>
      </c>
      <c r="D54" s="12">
        <v>11000</v>
      </c>
      <c r="E54" s="12">
        <v>8520</v>
      </c>
      <c r="F54" s="12">
        <v>8840.19696969697</v>
      </c>
      <c r="G54" s="12">
        <v>8780</v>
      </c>
      <c r="H54" s="12">
        <v>402.42079848465863</v>
      </c>
      <c r="I54" s="12">
        <f t="shared" si="6"/>
        <v>1971.5615682128355</v>
      </c>
      <c r="J54" s="12">
        <f t="shared" si="7"/>
        <v>2480</v>
      </c>
      <c r="K54" s="12">
        <f t="shared" si="8"/>
        <v>508.43843178716452</v>
      </c>
      <c r="L54" s="12">
        <f t="shared" si="9"/>
        <v>188.24146209019455</v>
      </c>
    </row>
    <row r="55" spans="2:12" x14ac:dyDescent="0.2">
      <c r="B55" s="11" t="s">
        <v>10</v>
      </c>
      <c r="C55" s="12">
        <v>8984.8885331095444</v>
      </c>
      <c r="D55" s="12">
        <v>9825</v>
      </c>
      <c r="E55" s="12">
        <v>8310</v>
      </c>
      <c r="F55" s="12">
        <v>8732.3234323432334</v>
      </c>
      <c r="G55" s="12">
        <v>8820</v>
      </c>
      <c r="H55" s="12">
        <v>270.70104135351795</v>
      </c>
      <c r="I55" s="12">
        <f t="shared" si="6"/>
        <v>840.11146689045563</v>
      </c>
      <c r="J55" s="12">
        <f t="shared" si="7"/>
        <v>1515</v>
      </c>
      <c r="K55" s="12">
        <f t="shared" si="8"/>
        <v>674.88853310954437</v>
      </c>
      <c r="L55" s="12">
        <f t="shared" si="9"/>
        <v>252.56510076631093</v>
      </c>
    </row>
    <row r="56" spans="2:12" x14ac:dyDescent="0.2">
      <c r="B56" s="11" t="s">
        <v>39</v>
      </c>
      <c r="C56" s="12">
        <v>8976.0902728770307</v>
      </c>
      <c r="D56" s="12">
        <v>9340</v>
      </c>
      <c r="E56" s="12">
        <v>8626.6666666666661</v>
      </c>
      <c r="F56" s="12">
        <v>8962.9809523809527</v>
      </c>
      <c r="G56" s="12">
        <v>9040</v>
      </c>
      <c r="H56" s="12">
        <v>155.62635290342234</v>
      </c>
      <c r="I56" s="12">
        <f t="shared" si="6"/>
        <v>363.90972712296934</v>
      </c>
      <c r="J56" s="12">
        <f t="shared" si="7"/>
        <v>713.33333333333394</v>
      </c>
      <c r="K56" s="12">
        <f t="shared" si="8"/>
        <v>349.4236062103646</v>
      </c>
      <c r="L56" s="12">
        <f t="shared" si="9"/>
        <v>13.109320496077999</v>
      </c>
    </row>
    <row r="57" spans="2:12" x14ac:dyDescent="0.2">
      <c r="B57" s="11" t="s">
        <v>12</v>
      </c>
      <c r="C57" s="12">
        <v>9067</v>
      </c>
      <c r="D57" s="12">
        <v>9129</v>
      </c>
      <c r="E57" s="12">
        <v>8860</v>
      </c>
      <c r="F57" s="12">
        <v>8981.6021505376357</v>
      </c>
      <c r="G57" s="12">
        <v>8990</v>
      </c>
      <c r="H57" s="12">
        <v>69.978854973264447</v>
      </c>
      <c r="I57" s="12">
        <f t="shared" si="6"/>
        <v>62</v>
      </c>
      <c r="J57" s="12">
        <f t="shared" si="7"/>
        <v>269</v>
      </c>
      <c r="K57" s="12">
        <f t="shared" si="8"/>
        <v>207</v>
      </c>
      <c r="L57" s="12">
        <f t="shared" si="9"/>
        <v>85.39784946236432</v>
      </c>
    </row>
    <row r="58" spans="2:12" x14ac:dyDescent="0.2">
      <c r="B58" s="11" t="s">
        <v>13</v>
      </c>
      <c r="C58" s="12">
        <v>6583</v>
      </c>
      <c r="D58" s="12">
        <v>8025</v>
      </c>
      <c r="E58" s="12">
        <v>6399</v>
      </c>
      <c r="F58" s="12">
        <v>6666.2971014492741</v>
      </c>
      <c r="G58" s="12">
        <v>6700</v>
      </c>
      <c r="H58" s="12">
        <v>224.26044138826313</v>
      </c>
      <c r="I58" s="12">
        <f t="shared" si="6"/>
        <v>1442</v>
      </c>
      <c r="J58" s="12">
        <f t="shared" si="7"/>
        <v>1626</v>
      </c>
      <c r="K58" s="12">
        <f t="shared" si="8"/>
        <v>184</v>
      </c>
      <c r="L58" s="12">
        <f t="shared" si="9"/>
        <v>-83.297101449274123</v>
      </c>
    </row>
    <row r="59" spans="2:12" x14ac:dyDescent="0.2">
      <c r="B59" s="11" t="s">
        <v>14</v>
      </c>
      <c r="C59" s="12">
        <v>9014.1368757871642</v>
      </c>
      <c r="D59" s="12">
        <v>9290</v>
      </c>
      <c r="E59" s="12">
        <v>8370</v>
      </c>
      <c r="F59" s="12">
        <v>8708.2272727272721</v>
      </c>
      <c r="G59" s="12">
        <v>8820</v>
      </c>
      <c r="H59" s="12">
        <v>206.39360270827345</v>
      </c>
      <c r="I59" s="12">
        <f t="shared" si="6"/>
        <v>275.86312421283583</v>
      </c>
      <c r="J59" s="12">
        <f t="shared" si="7"/>
        <v>920</v>
      </c>
      <c r="K59" s="12">
        <f t="shared" si="8"/>
        <v>644.13687578716417</v>
      </c>
      <c r="L59" s="12">
        <f t="shared" si="9"/>
        <v>305.90960305989211</v>
      </c>
    </row>
    <row r="60" spans="2:12" x14ac:dyDescent="0.2">
      <c r="B60" s="11" t="s">
        <v>15</v>
      </c>
      <c r="C60" s="12">
        <v>9212.8272544647862</v>
      </c>
      <c r="D60" s="12">
        <v>9336</v>
      </c>
      <c r="E60" s="12">
        <v>9060</v>
      </c>
      <c r="F60" s="12">
        <v>9226.95652173913</v>
      </c>
      <c r="G60" s="12">
        <v>9199</v>
      </c>
      <c r="H60" s="12">
        <v>61.593408930789131</v>
      </c>
      <c r="I60" s="12">
        <f t="shared" si="6"/>
        <v>123.17274553521383</v>
      </c>
      <c r="J60" s="12">
        <f t="shared" si="7"/>
        <v>276</v>
      </c>
      <c r="K60" s="12">
        <f t="shared" si="8"/>
        <v>152.82725446478617</v>
      </c>
      <c r="L60" s="12">
        <f t="shared" si="9"/>
        <v>-14.129267274343874</v>
      </c>
    </row>
    <row r="61" spans="2:12" x14ac:dyDescent="0.2">
      <c r="B61" s="11" t="s">
        <v>16</v>
      </c>
      <c r="C61" s="12">
        <v>5239.3442239999995</v>
      </c>
      <c r="D61" s="12">
        <v>6930</v>
      </c>
      <c r="E61" s="12">
        <v>5700</v>
      </c>
      <c r="F61" s="12">
        <v>6364.75</v>
      </c>
      <c r="G61" s="12">
        <v>6300</v>
      </c>
      <c r="H61" s="12">
        <v>363.57634129901925</v>
      </c>
      <c r="I61" s="12">
        <f t="shared" si="6"/>
        <v>1690.6557760000005</v>
      </c>
      <c r="J61" s="12">
        <f t="shared" si="7"/>
        <v>1230</v>
      </c>
      <c r="K61" s="12">
        <f t="shared" si="8"/>
        <v>-460.65577600000051</v>
      </c>
      <c r="L61" s="12">
        <f t="shared" si="9"/>
        <v>-1125.4057760000005</v>
      </c>
    </row>
    <row r="62" spans="2:12" x14ac:dyDescent="0.2">
      <c r="B62" s="11" t="s">
        <v>17</v>
      </c>
      <c r="C62" s="12">
        <v>8860.799235305898</v>
      </c>
      <c r="D62" s="12">
        <v>11300</v>
      </c>
      <c r="E62" s="12">
        <v>8490</v>
      </c>
      <c r="F62" s="12">
        <v>8814.3846153846152</v>
      </c>
      <c r="G62" s="12">
        <v>8960</v>
      </c>
      <c r="H62" s="12">
        <v>437.07674957636777</v>
      </c>
      <c r="I62" s="12">
        <f t="shared" si="6"/>
        <v>2439.200764694102</v>
      </c>
      <c r="J62" s="12">
        <f t="shared" si="7"/>
        <v>2810</v>
      </c>
      <c r="K62" s="12">
        <f t="shared" si="8"/>
        <v>370.79923530589804</v>
      </c>
      <c r="L62" s="12">
        <f t="shared" si="9"/>
        <v>46.414619921282792</v>
      </c>
    </row>
    <row r="63" spans="2:12" x14ac:dyDescent="0.2">
      <c r="B63" s="11" t="s">
        <v>18</v>
      </c>
      <c r="C63" s="12">
        <v>8926.0802728770304</v>
      </c>
      <c r="D63" s="12">
        <v>11350</v>
      </c>
      <c r="E63" s="12">
        <v>8390</v>
      </c>
      <c r="F63" s="12">
        <v>8815.8888888888887</v>
      </c>
      <c r="G63" s="12">
        <v>8680</v>
      </c>
      <c r="H63" s="12">
        <v>517.85034798287325</v>
      </c>
      <c r="I63" s="12">
        <f t="shared" si="6"/>
        <v>2423.9197271229696</v>
      </c>
      <c r="J63" s="12">
        <f t="shared" si="7"/>
        <v>2960</v>
      </c>
      <c r="K63" s="12">
        <f t="shared" si="8"/>
        <v>536.08027287703044</v>
      </c>
      <c r="L63" s="12">
        <f t="shared" si="9"/>
        <v>110.19138398814175</v>
      </c>
    </row>
    <row r="64" spans="2:12" x14ac:dyDescent="0.2">
      <c r="B64" s="11" t="s">
        <v>19</v>
      </c>
      <c r="C64" s="12">
        <v>9175.7780817714411</v>
      </c>
      <c r="D64" s="12">
        <v>9166</v>
      </c>
      <c r="E64" s="12">
        <v>8798</v>
      </c>
      <c r="F64" s="12">
        <v>9040.4761904761908</v>
      </c>
      <c r="G64" s="12">
        <v>9098</v>
      </c>
      <c r="H64" s="12">
        <v>109.60958856214134</v>
      </c>
      <c r="I64" s="12">
        <f t="shared" si="6"/>
        <v>-9.7780817714410659</v>
      </c>
      <c r="J64" s="12">
        <f t="shared" si="7"/>
        <v>368</v>
      </c>
      <c r="K64" s="12">
        <f t="shared" si="8"/>
        <v>377.77808177144107</v>
      </c>
      <c r="L64" s="12">
        <f t="shared" si="9"/>
        <v>135.30189129525024</v>
      </c>
    </row>
    <row r="65" spans="2:12" x14ac:dyDescent="0.2">
      <c r="B65" s="11" t="s">
        <v>20</v>
      </c>
      <c r="C65" s="12">
        <v>7603.742987081896</v>
      </c>
      <c r="D65" s="12">
        <v>8630</v>
      </c>
      <c r="E65" s="12">
        <v>6450</v>
      </c>
      <c r="F65" s="12">
        <v>6909.6831501831512</v>
      </c>
      <c r="G65" s="12">
        <v>6848</v>
      </c>
      <c r="H65" s="12">
        <v>425.00641498529166</v>
      </c>
      <c r="I65" s="12">
        <f t="shared" si="6"/>
        <v>1026.257012918104</v>
      </c>
      <c r="J65" s="12">
        <f t="shared" si="7"/>
        <v>2180</v>
      </c>
      <c r="K65" s="12">
        <f t="shared" si="8"/>
        <v>1153.742987081896</v>
      </c>
      <c r="L65" s="12">
        <f t="shared" si="9"/>
        <v>694.05983689874483</v>
      </c>
    </row>
    <row r="66" spans="2:12" x14ac:dyDescent="0.2">
      <c r="B66" s="11" t="s">
        <v>21</v>
      </c>
      <c r="C66" s="12">
        <v>9141.9780817714418</v>
      </c>
      <c r="D66" s="12">
        <v>9360</v>
      </c>
      <c r="E66" s="12">
        <v>8700</v>
      </c>
      <c r="F66" s="12">
        <v>8993.75</v>
      </c>
      <c r="G66" s="12">
        <v>8845</v>
      </c>
      <c r="H66" s="12">
        <v>153.0518179387588</v>
      </c>
      <c r="I66" s="12">
        <f t="shared" si="6"/>
        <v>218.02191822855821</v>
      </c>
      <c r="J66" s="12">
        <f t="shared" si="7"/>
        <v>660</v>
      </c>
      <c r="K66" s="12">
        <f t="shared" si="8"/>
        <v>441.97808177144179</v>
      </c>
      <c r="L66" s="12">
        <f t="shared" si="9"/>
        <v>148.22808177144179</v>
      </c>
    </row>
    <row r="67" spans="2:12" x14ac:dyDescent="0.2">
      <c r="B67" s="11" t="s">
        <v>22</v>
      </c>
      <c r="C67" s="13"/>
      <c r="D67" s="12">
        <v>9204</v>
      </c>
      <c r="E67" s="12">
        <v>8329</v>
      </c>
      <c r="F67" s="12">
        <v>9042.6149425287349</v>
      </c>
      <c r="G67" s="12">
        <v>9204</v>
      </c>
      <c r="H67" s="12">
        <v>172.48317207686949</v>
      </c>
      <c r="I67" s="12">
        <f t="shared" si="6"/>
        <v>9204</v>
      </c>
      <c r="J67" s="12">
        <f t="shared" si="7"/>
        <v>875</v>
      </c>
      <c r="K67" s="12"/>
      <c r="L67" s="12"/>
    </row>
    <row r="71" spans="2:12" x14ac:dyDescent="0.2">
      <c r="C71" s="19" t="s">
        <v>27</v>
      </c>
      <c r="D71" s="19"/>
      <c r="E71" s="19"/>
      <c r="F71" s="19"/>
      <c r="G71" s="19"/>
      <c r="H71" s="19"/>
    </row>
    <row r="72" spans="2:12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2" x14ac:dyDescent="0.2">
      <c r="B73" s="11" t="s">
        <v>2</v>
      </c>
      <c r="C73" s="12">
        <v>12000</v>
      </c>
      <c r="D73" s="12">
        <v>9020</v>
      </c>
      <c r="E73" s="12">
        <v>11311.768518518518</v>
      </c>
      <c r="F73" s="12">
        <v>11640</v>
      </c>
      <c r="G73" s="12">
        <v>645.64949094672693</v>
      </c>
      <c r="H73" s="12">
        <f>+C73-D73</f>
        <v>2980</v>
      </c>
    </row>
    <row r="74" spans="2:12" x14ac:dyDescent="0.2">
      <c r="B74" s="11" t="s">
        <v>3</v>
      </c>
      <c r="C74" s="12">
        <v>11785</v>
      </c>
      <c r="D74" s="12">
        <v>8390</v>
      </c>
      <c r="E74" s="12">
        <v>11100.211904761905</v>
      </c>
      <c r="F74" s="12">
        <v>11080</v>
      </c>
      <c r="G74" s="12">
        <v>552.41031793136153</v>
      </c>
      <c r="H74" s="12">
        <f t="shared" ref="H74:H92" si="10">+C74-D74</f>
        <v>3395</v>
      </c>
    </row>
    <row r="75" spans="2:12" x14ac:dyDescent="0.2">
      <c r="B75" s="11" t="s">
        <v>4</v>
      </c>
      <c r="C75" s="12">
        <v>12450</v>
      </c>
      <c r="D75" s="12">
        <v>7590</v>
      </c>
      <c r="E75" s="12">
        <v>11502.886524822694</v>
      </c>
      <c r="F75" s="12">
        <v>12090</v>
      </c>
      <c r="G75" s="12">
        <v>728.49371195756726</v>
      </c>
      <c r="H75" s="12">
        <f t="shared" si="10"/>
        <v>4860</v>
      </c>
    </row>
    <row r="76" spans="2:12" x14ac:dyDescent="0.2">
      <c r="B76" s="11" t="s">
        <v>5</v>
      </c>
      <c r="C76" s="12">
        <v>11240</v>
      </c>
      <c r="D76" s="12">
        <v>10100</v>
      </c>
      <c r="E76" s="12">
        <v>10919.961538461539</v>
      </c>
      <c r="F76" s="12">
        <v>10990</v>
      </c>
      <c r="G76" s="12">
        <v>245.48499394812541</v>
      </c>
      <c r="H76" s="12">
        <f t="shared" si="10"/>
        <v>1140</v>
      </c>
    </row>
    <row r="77" spans="2:12" x14ac:dyDescent="0.2">
      <c r="B77" s="11" t="s">
        <v>6</v>
      </c>
      <c r="C77" s="12">
        <v>12290</v>
      </c>
      <c r="D77" s="12">
        <v>8360</v>
      </c>
      <c r="E77" s="12">
        <v>11353.092857142858</v>
      </c>
      <c r="F77" s="1">
        <v>11310</v>
      </c>
      <c r="G77" s="12">
        <v>245.48499394812541</v>
      </c>
      <c r="H77" s="12">
        <f t="shared" si="10"/>
        <v>3930</v>
      </c>
    </row>
    <row r="78" spans="2:12" x14ac:dyDescent="0.2">
      <c r="B78" s="11" t="s">
        <v>7</v>
      </c>
      <c r="C78" s="12">
        <v>11855</v>
      </c>
      <c r="D78" s="12">
        <v>8950</v>
      </c>
      <c r="E78" s="12">
        <v>11201.987499999999</v>
      </c>
      <c r="F78" s="12">
        <v>11540</v>
      </c>
      <c r="G78" s="12">
        <v>626.57214051986159</v>
      </c>
      <c r="H78" s="12">
        <f t="shared" si="10"/>
        <v>2905</v>
      </c>
    </row>
    <row r="79" spans="2:12" x14ac:dyDescent="0.2">
      <c r="B79" s="11" t="s">
        <v>8</v>
      </c>
      <c r="C79" s="12">
        <v>11395</v>
      </c>
      <c r="D79" s="12">
        <v>9775</v>
      </c>
      <c r="E79" s="12">
        <v>11079.238095238094</v>
      </c>
      <c r="F79" s="12">
        <v>11300</v>
      </c>
      <c r="G79" s="12">
        <v>626.57214051986159</v>
      </c>
      <c r="H79" s="12">
        <f t="shared" si="10"/>
        <v>1620</v>
      </c>
    </row>
    <row r="80" spans="2:12" x14ac:dyDescent="0.2">
      <c r="B80" s="11" t="s">
        <v>9</v>
      </c>
      <c r="C80" s="12">
        <v>11280</v>
      </c>
      <c r="D80" s="12">
        <v>8646.5</v>
      </c>
      <c r="E80" s="12">
        <v>10961.369565217392</v>
      </c>
      <c r="F80" s="12">
        <v>11150</v>
      </c>
      <c r="G80" s="12">
        <v>527.51407170785728</v>
      </c>
      <c r="H80" s="12">
        <f t="shared" si="10"/>
        <v>2633.5</v>
      </c>
    </row>
    <row r="81" spans="2:8" x14ac:dyDescent="0.2">
      <c r="B81" s="11" t="s">
        <v>10</v>
      </c>
      <c r="C81" s="12">
        <v>12120</v>
      </c>
      <c r="D81" s="12">
        <v>9659.5</v>
      </c>
      <c r="E81" s="12">
        <v>11486.863043478259</v>
      </c>
      <c r="F81" s="12">
        <v>11240</v>
      </c>
      <c r="G81" s="12">
        <v>424.22043652531295</v>
      </c>
      <c r="H81" s="12">
        <f t="shared" si="10"/>
        <v>2460.5</v>
      </c>
    </row>
    <row r="82" spans="2:8" x14ac:dyDescent="0.2">
      <c r="B82" s="11" t="s">
        <v>39</v>
      </c>
      <c r="C82" s="12">
        <v>11850</v>
      </c>
      <c r="D82" s="12">
        <v>9000</v>
      </c>
      <c r="E82" s="12">
        <v>11208.88095238095</v>
      </c>
      <c r="F82" s="12">
        <v>11500</v>
      </c>
      <c r="G82" s="12">
        <v>673.30060557478487</v>
      </c>
      <c r="H82" s="12">
        <f t="shared" si="10"/>
        <v>2850</v>
      </c>
    </row>
    <row r="83" spans="2:8" x14ac:dyDescent="0.2">
      <c r="B83" s="11" t="s">
        <v>12</v>
      </c>
      <c r="C83" s="12">
        <v>11867</v>
      </c>
      <c r="D83" s="12">
        <v>11095</v>
      </c>
      <c r="E83" s="12">
        <v>11488.339285714286</v>
      </c>
      <c r="F83" s="12">
        <v>11560</v>
      </c>
      <c r="G83" s="12">
        <v>227.76645176061172</v>
      </c>
      <c r="H83" s="12">
        <f t="shared" si="10"/>
        <v>772</v>
      </c>
    </row>
    <row r="84" spans="2:8" x14ac:dyDescent="0.2">
      <c r="B84" s="11" t="s">
        <v>13</v>
      </c>
      <c r="C84" s="12">
        <v>9990</v>
      </c>
      <c r="D84" s="12">
        <v>6900</v>
      </c>
      <c r="E84" s="12">
        <v>9258.4</v>
      </c>
      <c r="F84" s="12">
        <v>9990</v>
      </c>
      <c r="G84" s="12">
        <v>931.54438076418751</v>
      </c>
      <c r="H84" s="12">
        <f t="shared" si="10"/>
        <v>3090</v>
      </c>
    </row>
    <row r="85" spans="2:8" x14ac:dyDescent="0.2">
      <c r="B85" s="11" t="s">
        <v>14</v>
      </c>
      <c r="C85" s="12">
        <v>11640</v>
      </c>
      <c r="D85" s="12">
        <v>8970</v>
      </c>
      <c r="E85" s="12">
        <v>11081.265625000002</v>
      </c>
      <c r="F85" s="12">
        <v>11640</v>
      </c>
      <c r="G85" s="12">
        <v>597.97200858023018</v>
      </c>
      <c r="H85" s="12">
        <f t="shared" si="10"/>
        <v>2670</v>
      </c>
    </row>
    <row r="86" spans="2:8" x14ac:dyDescent="0.2">
      <c r="B86" s="11" t="s">
        <v>15</v>
      </c>
      <c r="C86" s="12">
        <v>11500</v>
      </c>
      <c r="D86" s="12">
        <v>11073.5</v>
      </c>
      <c r="E86" s="12">
        <v>11325.642857142857</v>
      </c>
      <c r="F86" s="12" t="s">
        <v>40</v>
      </c>
      <c r="G86" s="12">
        <v>159.41003583152951</v>
      </c>
      <c r="H86" s="12">
        <f t="shared" si="10"/>
        <v>426.5</v>
      </c>
    </row>
    <row r="87" spans="2:8" x14ac:dyDescent="0.2">
      <c r="B87" s="11" t="s">
        <v>17</v>
      </c>
      <c r="C87" s="12">
        <v>13000</v>
      </c>
      <c r="D87" s="12">
        <v>8750</v>
      </c>
      <c r="E87" s="12">
        <v>11276.188888888888</v>
      </c>
      <c r="F87" s="12">
        <v>11600</v>
      </c>
      <c r="G87" s="12">
        <v>744.11074075590477</v>
      </c>
      <c r="H87" s="12">
        <f t="shared" si="10"/>
        <v>4250</v>
      </c>
    </row>
    <row r="88" spans="2:8" x14ac:dyDescent="0.2">
      <c r="B88" s="11" t="s">
        <v>18</v>
      </c>
      <c r="C88" s="12">
        <v>11450</v>
      </c>
      <c r="D88" s="12">
        <v>8600</v>
      </c>
      <c r="E88" s="12">
        <v>10820.682539682539</v>
      </c>
      <c r="F88" s="12">
        <v>10800</v>
      </c>
      <c r="G88" s="12">
        <v>801.19366140077705</v>
      </c>
      <c r="H88" s="12">
        <f t="shared" si="10"/>
        <v>2850</v>
      </c>
    </row>
    <row r="89" spans="2:8" x14ac:dyDescent="0.2">
      <c r="B89" s="11" t="s">
        <v>19</v>
      </c>
      <c r="C89" s="12">
        <v>12360</v>
      </c>
      <c r="D89" s="12">
        <v>10800</v>
      </c>
      <c r="E89" s="12">
        <v>11562.458333333332</v>
      </c>
      <c r="F89" s="12"/>
      <c r="G89" s="12">
        <v>600.25880496374884</v>
      </c>
      <c r="H89" s="12">
        <f t="shared" si="10"/>
        <v>1560</v>
      </c>
    </row>
    <row r="90" spans="2:8" x14ac:dyDescent="0.2">
      <c r="B90" s="11" t="s">
        <v>20</v>
      </c>
      <c r="C90" s="12">
        <v>10990</v>
      </c>
      <c r="D90" s="12">
        <v>7590</v>
      </c>
      <c r="E90" s="12">
        <v>9505.2666666666682</v>
      </c>
      <c r="F90" s="12">
        <v>9000</v>
      </c>
      <c r="G90" s="12">
        <v>981.4431789421451</v>
      </c>
      <c r="H90" s="12">
        <f t="shared" si="10"/>
        <v>3400</v>
      </c>
    </row>
    <row r="91" spans="2:8" x14ac:dyDescent="0.2">
      <c r="B91" s="11" t="s">
        <v>21</v>
      </c>
      <c r="C91" s="12">
        <v>12430</v>
      </c>
      <c r="D91" s="12">
        <v>11010</v>
      </c>
      <c r="E91" s="12">
        <v>11751.384615384615</v>
      </c>
      <c r="F91" s="12">
        <v>11790</v>
      </c>
      <c r="G91" s="12">
        <v>305</v>
      </c>
      <c r="H91" s="12">
        <f t="shared" si="10"/>
        <v>1420</v>
      </c>
    </row>
    <row r="92" spans="2:8" x14ac:dyDescent="0.2">
      <c r="B92" s="11" t="s">
        <v>22</v>
      </c>
      <c r="C92" s="12">
        <v>11850</v>
      </c>
      <c r="D92" s="12">
        <v>9017</v>
      </c>
      <c r="E92" s="12">
        <v>10730.625</v>
      </c>
      <c r="F92" s="12"/>
      <c r="G92" s="12">
        <v>1155.4992659328818</v>
      </c>
      <c r="H92" s="12">
        <f t="shared" si="10"/>
        <v>2833</v>
      </c>
    </row>
    <row r="96" spans="2:8" x14ac:dyDescent="0.2">
      <c r="B96" s="1" t="s">
        <v>41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C5C75ED0-5FAF-4259-9E75-DFA20FA8C208}"/>
</file>

<file path=customXml/itemProps2.xml><?xml version="1.0" encoding="utf-8"?>
<ds:datastoreItem xmlns:ds="http://schemas.openxmlformats.org/officeDocument/2006/customXml" ds:itemID="{C5B42C38-CC40-4686-A919-3C8EE2BC93BB}"/>
</file>

<file path=customXml/itemProps3.xml><?xml version="1.0" encoding="utf-8"?>
<ds:datastoreItem xmlns:ds="http://schemas.openxmlformats.org/officeDocument/2006/customXml" ds:itemID="{EB41E79C-A894-408F-9F7A-7BAB52C6EF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2018</dc:title>
  <dc:creator>Yurani  Puertas Gonzalez</dc:creator>
  <cp:lastModifiedBy>Patricia ZambranoTapia</cp:lastModifiedBy>
  <dcterms:created xsi:type="dcterms:W3CDTF">2018-03-23T15:19:14Z</dcterms:created>
  <dcterms:modified xsi:type="dcterms:W3CDTF">2018-04-02T14:13:45Z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